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tabRatio="615" activeTab="0"/>
  </bookViews>
  <sheets>
    <sheet name="組合せ表" sheetId="1" r:id="rId1"/>
    <sheet name="入力データ" sheetId="2" r:id="rId2"/>
  </sheets>
  <definedNames>
    <definedName name="_xlnm.Print_Area" localSheetId="0">'組合せ表'!$A$1:$M$56</definedName>
    <definedName name="_xlnm.Print_Area" localSheetId="1">'入力データ'!$A$1:$C$18</definedName>
  </definedNames>
  <calcPr fullCalcOnLoad="1"/>
</workbook>
</file>

<file path=xl/sharedStrings.xml><?xml version="1.0" encoding="utf-8"?>
<sst xmlns="http://schemas.openxmlformats.org/spreadsheetml/2006/main" count="63" uniqueCount="56">
  <si>
    <t>抽選番号</t>
  </si>
  <si>
    <t>長崎ＦＬＢ</t>
  </si>
  <si>
    <t>加岸ベアーズ</t>
  </si>
  <si>
    <t>流山シャークス</t>
  </si>
  <si>
    <t>向小金ファイターズ</t>
  </si>
  <si>
    <t>小田急ライオンズ</t>
  </si>
  <si>
    <t>ありんこアントス</t>
  </si>
  <si>
    <t>流山ホークス</t>
  </si>
  <si>
    <t>カージナルス</t>
  </si>
  <si>
    <t>南流ファイターズ</t>
  </si>
  <si>
    <t>鰭ヶ崎ジュニアフィンズ</t>
  </si>
  <si>
    <t>八木南クラブ</t>
  </si>
  <si>
    <t>東深井ファイナルズ</t>
  </si>
  <si>
    <t>前ヶ崎クラブ</t>
  </si>
  <si>
    <t>江戸川台フェニックス</t>
  </si>
  <si>
    <t>西深井レッドスターズ</t>
  </si>
  <si>
    <t>初石クーガーズ</t>
  </si>
  <si>
    <t>チーム名</t>
  </si>
  <si>
    <t>計</t>
  </si>
  <si>
    <t>公園2</t>
  </si>
  <si>
    <t>試合開始時間</t>
  </si>
  <si>
    <t>初日</t>
  </si>
  <si>
    <t>２日目以降</t>
  </si>
  <si>
    <t>公園球場</t>
  </si>
  <si>
    <t>各ｸﾞﾗﾝﾄﾞ</t>
  </si>
  <si>
    <t>流山マリーンズA1</t>
  </si>
  <si>
    <t>流山マリーンズA2</t>
  </si>
  <si>
    <t>9/24 上耕地A2</t>
  </si>
  <si>
    <t>9/24 上耕地A3</t>
  </si>
  <si>
    <t>9/24 上耕地A1</t>
  </si>
  <si>
    <t>9/24 上耕地B1</t>
  </si>
  <si>
    <t>9/24 上耕地B2</t>
  </si>
  <si>
    <t>上耕地B1</t>
  </si>
  <si>
    <t>上耕地B2</t>
  </si>
  <si>
    <t>上耕地B3</t>
  </si>
  <si>
    <t>上耕地A3</t>
  </si>
  <si>
    <t>3位決定戦</t>
  </si>
  <si>
    <t>第60回流山市少年野球秋季大会トーナメント表（Aブロック）</t>
  </si>
  <si>
    <t>上耕地1</t>
  </si>
  <si>
    <t>9/23 上耕地3</t>
  </si>
  <si>
    <t>上耕地2</t>
  </si>
  <si>
    <t>赤字は変更になった試合です。</t>
  </si>
  <si>
    <t>9/30 公園1(8:30)</t>
  </si>
  <si>
    <t>9/30 公園2(10:30)</t>
  </si>
  <si>
    <t>公園1</t>
  </si>
  <si>
    <t>公園球場2</t>
  </si>
  <si>
    <t>公園球場1</t>
  </si>
  <si>
    <t>東深井ﾌｧｲﾅﾙｽﾞ</t>
  </si>
  <si>
    <t>江戸川台ﾌｪﾆｯｸｽ</t>
  </si>
  <si>
    <t>10/14 12:00</t>
  </si>
  <si>
    <t>10/14 10:00</t>
  </si>
  <si>
    <t>決勝戦〔平成18年10月14日：公園球場〕</t>
  </si>
  <si>
    <t>３位決定戦〔平成18年10月14日：公園球場〕</t>
  </si>
  <si>
    <t>南流ファイターズ</t>
  </si>
  <si>
    <t>-</t>
  </si>
  <si>
    <t>1×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</si>
</sst>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6" fontId="0" fillId="0" borderId="0" xfId="18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shrinkToFit="1"/>
    </xf>
    <xf numFmtId="20" fontId="8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20" fontId="9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80" fontId="8" fillId="0" borderId="4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180" fontId="8" fillId="0" borderId="19" xfId="0" applyNumberFormat="1" applyFont="1" applyBorder="1" applyAlignment="1">
      <alignment vertical="center" shrinkToFit="1"/>
    </xf>
    <xf numFmtId="180" fontId="8" fillId="0" borderId="20" xfId="0" applyNumberFormat="1" applyFont="1" applyBorder="1" applyAlignment="1">
      <alignment vertical="center" shrinkToFit="1"/>
    </xf>
    <xf numFmtId="180" fontId="8" fillId="0" borderId="21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18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vertical="center" textRotation="255" shrinkToFit="1"/>
    </xf>
    <xf numFmtId="0" fontId="8" fillId="0" borderId="25" xfId="0" applyFont="1" applyBorder="1" applyAlignment="1">
      <alignment vertical="center" textRotation="255" shrinkToFit="1"/>
    </xf>
    <xf numFmtId="0" fontId="8" fillId="0" borderId="26" xfId="0" applyFont="1" applyBorder="1" applyAlignment="1">
      <alignment vertical="center" textRotation="255" shrinkToFi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1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27" xfId="0" applyFont="1" applyBorder="1" applyAlignment="1">
      <alignment vertical="center"/>
    </xf>
    <xf numFmtId="180" fontId="8" fillId="0" borderId="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20" fontId="13" fillId="0" borderId="28" xfId="0" applyNumberFormat="1" applyFont="1" applyBorder="1" applyAlignment="1">
      <alignment horizontal="center" vertical="center" shrinkToFit="1"/>
    </xf>
    <xf numFmtId="20" fontId="13" fillId="0" borderId="29" xfId="0" applyNumberFormat="1" applyFont="1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 shrinkToFit="1"/>
    </xf>
    <xf numFmtId="180" fontId="8" fillId="0" borderId="20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workbookViewId="0" topLeftCell="A1">
      <selection activeCell="A1" sqref="A1:M1"/>
    </sheetView>
  </sheetViews>
  <sheetFormatPr defaultColWidth="9.00390625" defaultRowHeight="13.5"/>
  <cols>
    <col min="1" max="1" width="28.75390625" style="5" customWidth="1"/>
    <col min="2" max="2" width="4.375" style="6" customWidth="1"/>
    <col min="3" max="3" width="5.75390625" style="7" customWidth="1"/>
    <col min="4" max="4" width="5.75390625" style="38" customWidth="1"/>
    <col min="5" max="6" width="5.75390625" style="9" customWidth="1"/>
    <col min="7" max="7" width="5.75390625" style="0" customWidth="1"/>
    <col min="8" max="8" width="5.75390625" style="9" customWidth="1"/>
    <col min="9" max="11" width="5.75390625" style="0" customWidth="1"/>
    <col min="12" max="12" width="4.125" style="0" customWidth="1"/>
    <col min="13" max="13" width="3.75390625" style="0" customWidth="1"/>
  </cols>
  <sheetData>
    <row r="1" spans="1:15" ht="24.75" customHeigh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1"/>
      <c r="O1" s="11"/>
    </row>
    <row r="2" spans="1:15" ht="12.75" customHeight="1">
      <c r="A2" s="15"/>
      <c r="B2" s="15"/>
      <c r="C2" s="15"/>
      <c r="D2" s="33"/>
      <c r="E2" s="33"/>
      <c r="F2" s="33"/>
      <c r="G2" s="15"/>
      <c r="H2" s="33"/>
      <c r="I2" s="15"/>
      <c r="J2" s="15"/>
      <c r="K2" s="15"/>
      <c r="L2" s="15"/>
      <c r="M2" s="15"/>
      <c r="N2" s="11"/>
      <c r="O2" s="11"/>
    </row>
    <row r="3" spans="1:15" ht="15" customHeight="1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15"/>
      <c r="K3" s="15"/>
      <c r="L3" s="15"/>
      <c r="M3" s="15"/>
      <c r="N3" s="11"/>
      <c r="O3" s="11"/>
    </row>
    <row r="4" spans="1:16" ht="20.25" customHeight="1">
      <c r="A4" s="16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 t="s">
        <v>18</v>
      </c>
      <c r="J4" s="18"/>
      <c r="K4" s="12"/>
      <c r="L4" s="12"/>
      <c r="M4" s="15"/>
      <c r="N4" s="15"/>
      <c r="O4" s="11"/>
      <c r="P4" s="11"/>
    </row>
    <row r="5" spans="1:16" ht="20.25" customHeight="1">
      <c r="A5" s="16" t="s">
        <v>2</v>
      </c>
      <c r="B5" s="16">
        <v>0</v>
      </c>
      <c r="C5" s="16">
        <v>1</v>
      </c>
      <c r="D5" s="16">
        <v>0</v>
      </c>
      <c r="E5" s="16">
        <v>1</v>
      </c>
      <c r="F5" s="16">
        <v>0</v>
      </c>
      <c r="G5" s="16">
        <v>2</v>
      </c>
      <c r="H5" s="16">
        <v>0</v>
      </c>
      <c r="I5" s="16">
        <v>4</v>
      </c>
      <c r="J5" s="12"/>
      <c r="K5" s="12"/>
      <c r="L5" s="12"/>
      <c r="M5" s="15"/>
      <c r="N5" s="15"/>
      <c r="O5" s="11"/>
      <c r="P5" s="11"/>
    </row>
    <row r="6" spans="1:16" ht="20.25" customHeight="1">
      <c r="A6" s="16" t="s">
        <v>53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2"/>
      <c r="K6" s="12"/>
      <c r="L6" s="12"/>
      <c r="M6" s="15"/>
      <c r="N6" s="15"/>
      <c r="O6" s="11"/>
      <c r="P6" s="11"/>
    </row>
    <row r="7" spans="1:15" ht="12.75" customHeight="1">
      <c r="A7" s="17"/>
      <c r="B7" s="17"/>
      <c r="C7" s="17"/>
      <c r="D7" s="34"/>
      <c r="E7" s="34"/>
      <c r="F7" s="34"/>
      <c r="G7" s="17"/>
      <c r="H7" s="34"/>
      <c r="I7" s="17"/>
      <c r="J7" s="12"/>
      <c r="K7" s="12"/>
      <c r="L7" s="15"/>
      <c r="M7" s="15"/>
      <c r="N7" s="11"/>
      <c r="O7" s="11"/>
    </row>
    <row r="8" spans="1:15" ht="20.25" customHeight="1">
      <c r="A8" s="93" t="s">
        <v>52</v>
      </c>
      <c r="B8" s="93"/>
      <c r="C8" s="93"/>
      <c r="D8" s="93"/>
      <c r="E8" s="93"/>
      <c r="F8" s="93"/>
      <c r="G8" s="93"/>
      <c r="H8" s="93"/>
      <c r="I8" s="93"/>
      <c r="J8" s="18"/>
      <c r="K8" s="12"/>
      <c r="L8" s="15"/>
      <c r="M8" s="15"/>
      <c r="N8" s="11"/>
      <c r="O8" s="11"/>
    </row>
    <row r="9" spans="1:15" ht="20.25" customHeight="1">
      <c r="A9" s="16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 t="s">
        <v>18</v>
      </c>
      <c r="J9" s="18"/>
      <c r="K9" s="12"/>
      <c r="L9" s="15"/>
      <c r="M9" s="15"/>
      <c r="N9" s="11"/>
      <c r="O9" s="11"/>
    </row>
    <row r="10" spans="1:15" ht="20.25" customHeight="1">
      <c r="A10" s="16" t="s">
        <v>14</v>
      </c>
      <c r="B10" s="16">
        <v>2</v>
      </c>
      <c r="C10" s="16">
        <v>2</v>
      </c>
      <c r="D10" s="16">
        <v>0</v>
      </c>
      <c r="E10" s="16">
        <v>0</v>
      </c>
      <c r="F10" s="16">
        <v>0</v>
      </c>
      <c r="G10" s="16">
        <v>0</v>
      </c>
      <c r="H10" s="16" t="s">
        <v>54</v>
      </c>
      <c r="I10" s="16">
        <v>4</v>
      </c>
      <c r="J10" s="12"/>
      <c r="K10" s="12"/>
      <c r="L10" s="15"/>
      <c r="M10" s="15"/>
      <c r="N10" s="11"/>
      <c r="O10" s="11"/>
    </row>
    <row r="11" spans="1:15" ht="20.25" customHeight="1">
      <c r="A11" s="16" t="s">
        <v>12</v>
      </c>
      <c r="B11" s="16">
        <v>2</v>
      </c>
      <c r="C11" s="16">
        <v>0</v>
      </c>
      <c r="D11" s="16">
        <v>2</v>
      </c>
      <c r="E11" s="16">
        <v>0</v>
      </c>
      <c r="F11" s="16">
        <v>0</v>
      </c>
      <c r="G11" s="16" t="s">
        <v>55</v>
      </c>
      <c r="H11" s="16" t="s">
        <v>54</v>
      </c>
      <c r="I11" s="16">
        <v>5</v>
      </c>
      <c r="J11" s="12"/>
      <c r="K11" s="12"/>
      <c r="L11" s="15"/>
      <c r="M11" s="15"/>
      <c r="N11" s="11"/>
      <c r="O11" s="11"/>
    </row>
    <row r="12" spans="1:15" ht="15" customHeight="1">
      <c r="A12" s="12"/>
      <c r="B12" s="12"/>
      <c r="C12" s="12"/>
      <c r="D12" s="35"/>
      <c r="E12" s="35"/>
      <c r="F12" s="35"/>
      <c r="G12" s="12"/>
      <c r="H12" s="35"/>
      <c r="I12" s="12"/>
      <c r="J12" s="12"/>
      <c r="K12" s="12"/>
      <c r="L12" s="15"/>
      <c r="M12" s="15"/>
      <c r="N12" s="11"/>
      <c r="O12" s="11"/>
    </row>
    <row r="13" spans="1:15" ht="26.25" customHeight="1">
      <c r="A13" s="19" t="s">
        <v>17</v>
      </c>
      <c r="B13" s="20"/>
      <c r="C13" s="95" t="s">
        <v>41</v>
      </c>
      <c r="D13" s="96"/>
      <c r="E13" s="96"/>
      <c r="F13" s="96"/>
      <c r="G13" s="96"/>
      <c r="H13" s="96"/>
      <c r="I13" s="96"/>
      <c r="J13" s="21"/>
      <c r="K13" s="21"/>
      <c r="L13" s="21"/>
      <c r="M13" s="21"/>
      <c r="N13" s="11"/>
      <c r="O13" s="11"/>
    </row>
    <row r="14" spans="1:15" ht="17.25" customHeight="1" thickBot="1">
      <c r="A14" s="83" t="str">
        <f>VLOOKUP(B14,'入力データ'!$A$2:$D$19,2)</f>
        <v>加岸ベアーズ</v>
      </c>
      <c r="B14" s="84">
        <v>1</v>
      </c>
      <c r="C14" s="22"/>
      <c r="D14" s="40"/>
      <c r="E14" s="40"/>
      <c r="F14" s="40"/>
      <c r="G14" s="22"/>
      <c r="H14" s="36"/>
      <c r="I14" s="20"/>
      <c r="J14" s="20"/>
      <c r="K14" s="20"/>
      <c r="L14" s="21"/>
      <c r="M14" s="21"/>
      <c r="N14" s="11"/>
      <c r="O14" s="11"/>
    </row>
    <row r="15" spans="1:15" ht="17.25" customHeight="1" thickBot="1">
      <c r="A15" s="83"/>
      <c r="B15" s="84"/>
      <c r="C15" s="94" t="s">
        <v>43</v>
      </c>
      <c r="D15" s="94"/>
      <c r="E15" s="94"/>
      <c r="F15" s="51">
        <v>7</v>
      </c>
      <c r="G15" s="55"/>
      <c r="H15" s="43"/>
      <c r="I15" s="24"/>
      <c r="J15" s="24"/>
      <c r="K15" s="24"/>
      <c r="L15" s="21"/>
      <c r="M15" s="21"/>
      <c r="N15" s="11"/>
      <c r="O15" s="11"/>
    </row>
    <row r="16" spans="1:15" ht="17.25" customHeight="1">
      <c r="A16" s="83" t="str">
        <f>VLOOKUP(B16,'入力データ'!$A$2:$D$19,2)</f>
        <v>流山マリーンズA2</v>
      </c>
      <c r="B16" s="84">
        <v>2</v>
      </c>
      <c r="C16" s="23"/>
      <c r="D16" s="90"/>
      <c r="E16" s="91"/>
      <c r="F16" s="41"/>
      <c r="G16" s="23"/>
      <c r="H16" s="58">
        <v>8</v>
      </c>
      <c r="I16" s="23"/>
      <c r="J16" s="24"/>
      <c r="K16" s="24"/>
      <c r="L16" s="21"/>
      <c r="M16" s="21"/>
      <c r="N16" s="11"/>
      <c r="O16" s="11"/>
    </row>
    <row r="17" spans="1:15" ht="17.25" customHeight="1" thickBot="1">
      <c r="A17" s="83"/>
      <c r="B17" s="84"/>
      <c r="C17" s="106">
        <v>38983</v>
      </c>
      <c r="D17" s="107"/>
      <c r="E17" s="53">
        <v>3</v>
      </c>
      <c r="F17" s="41">
        <v>0</v>
      </c>
      <c r="G17" s="23"/>
      <c r="H17" s="58"/>
      <c r="I17" s="23"/>
      <c r="J17" s="24"/>
      <c r="K17" s="24"/>
      <c r="L17" s="21"/>
      <c r="M17" s="21"/>
      <c r="N17" s="11"/>
      <c r="O17" s="11"/>
    </row>
    <row r="18" spans="1:15" ht="17.25" customHeight="1" thickBot="1">
      <c r="A18" s="83" t="str">
        <f>VLOOKUP(B18,'入力データ'!$A$2:$D$19,2)</f>
        <v>初石クーガーズ</v>
      </c>
      <c r="B18" s="84">
        <v>3</v>
      </c>
      <c r="C18" s="108" t="s">
        <v>38</v>
      </c>
      <c r="D18" s="109"/>
      <c r="E18" s="54">
        <v>10</v>
      </c>
      <c r="F18" s="88">
        <v>38991</v>
      </c>
      <c r="G18" s="89"/>
      <c r="H18" s="51"/>
      <c r="I18" s="55"/>
      <c r="J18" s="24"/>
      <c r="K18" s="24"/>
      <c r="L18" s="21"/>
      <c r="M18" s="21"/>
      <c r="N18" s="11"/>
      <c r="O18" s="11"/>
    </row>
    <row r="19" spans="1:15" ht="17.25" customHeight="1">
      <c r="A19" s="83"/>
      <c r="B19" s="84"/>
      <c r="C19" s="24"/>
      <c r="D19" s="37"/>
      <c r="E19" s="37"/>
      <c r="F19" s="90" t="s">
        <v>32</v>
      </c>
      <c r="G19" s="90"/>
      <c r="H19" s="41"/>
      <c r="I19" s="23"/>
      <c r="J19" s="58">
        <v>7</v>
      </c>
      <c r="K19" s="23"/>
      <c r="L19" s="21"/>
      <c r="M19" s="21"/>
      <c r="N19" s="11"/>
      <c r="O19" s="11"/>
    </row>
    <row r="20" spans="1:15" ht="17.25" customHeight="1">
      <c r="A20" s="83" t="str">
        <f>VLOOKUP(B20,'入力データ'!$A$2:$D$19,2)</f>
        <v>西深井レッドスターズ</v>
      </c>
      <c r="B20" s="84">
        <v>4</v>
      </c>
      <c r="C20" s="23"/>
      <c r="D20" s="37"/>
      <c r="E20" s="37"/>
      <c r="F20" s="42"/>
      <c r="G20" s="23"/>
      <c r="H20" s="41"/>
      <c r="I20" s="23"/>
      <c r="J20" s="60"/>
      <c r="K20" s="23"/>
      <c r="L20" s="21"/>
      <c r="M20" s="21"/>
      <c r="N20" s="11"/>
      <c r="O20" s="11"/>
    </row>
    <row r="21" spans="1:15" ht="17.25" customHeight="1" thickBot="1">
      <c r="A21" s="83"/>
      <c r="B21" s="84"/>
      <c r="C21" s="106" t="s">
        <v>27</v>
      </c>
      <c r="D21" s="106"/>
      <c r="E21" s="107"/>
      <c r="F21" s="37">
        <v>2</v>
      </c>
      <c r="G21" s="23"/>
      <c r="H21" s="41">
        <v>0</v>
      </c>
      <c r="I21" s="23"/>
      <c r="J21" s="60"/>
      <c r="K21" s="23"/>
      <c r="L21" s="21"/>
      <c r="M21" s="21"/>
      <c r="N21" s="11"/>
      <c r="O21" s="11"/>
    </row>
    <row r="22" spans="1:15" ht="17.25" customHeight="1" thickBot="1">
      <c r="A22" s="83" t="str">
        <f>VLOOKUP(B22,'入力データ'!$A$2:$D$19,2)</f>
        <v>八木南クラブ</v>
      </c>
      <c r="B22" s="84">
        <v>5</v>
      </c>
      <c r="C22" s="108"/>
      <c r="D22" s="108"/>
      <c r="E22" s="56"/>
      <c r="F22" s="54">
        <v>13</v>
      </c>
      <c r="G22" s="48"/>
      <c r="H22" s="37"/>
      <c r="I22" s="23"/>
      <c r="J22" s="60"/>
      <c r="K22" s="23"/>
      <c r="L22" s="21"/>
      <c r="M22" s="21"/>
      <c r="N22" s="11"/>
      <c r="O22" s="11"/>
    </row>
    <row r="23" spans="1:15" ht="17.25" customHeight="1" thickBot="1">
      <c r="A23" s="83"/>
      <c r="B23" s="84"/>
      <c r="C23" s="23"/>
      <c r="D23" s="37"/>
      <c r="E23" s="37"/>
      <c r="F23" s="37"/>
      <c r="G23" s="23"/>
      <c r="H23" s="88">
        <v>38999</v>
      </c>
      <c r="I23" s="89"/>
      <c r="J23" s="61"/>
      <c r="K23" s="55"/>
      <c r="L23" s="21"/>
      <c r="M23" s="21"/>
      <c r="N23" s="11"/>
      <c r="O23" s="11"/>
    </row>
    <row r="24" spans="1:15" ht="17.25" customHeight="1">
      <c r="A24" s="83" t="str">
        <f>VLOOKUP(B24,'入力データ'!$A$2:$D$19,2)</f>
        <v>前ヶ崎クラブ</v>
      </c>
      <c r="B24" s="84">
        <v>6</v>
      </c>
      <c r="C24" s="23"/>
      <c r="D24" s="37"/>
      <c r="E24" s="37"/>
      <c r="F24" s="37"/>
      <c r="G24" s="23"/>
      <c r="H24" s="90" t="s">
        <v>45</v>
      </c>
      <c r="I24" s="90"/>
      <c r="J24" s="46"/>
      <c r="K24" s="23"/>
      <c r="L24" s="65">
        <v>4</v>
      </c>
      <c r="M24" s="40"/>
      <c r="N24" s="11"/>
      <c r="O24" s="11"/>
    </row>
    <row r="25" spans="1:15" ht="17.25" customHeight="1" thickBot="1">
      <c r="A25" s="83"/>
      <c r="B25" s="84"/>
      <c r="C25" s="72" t="s">
        <v>28</v>
      </c>
      <c r="D25" s="72"/>
      <c r="E25" s="73"/>
      <c r="F25" s="37">
        <v>5</v>
      </c>
      <c r="G25" s="23"/>
      <c r="H25" s="37"/>
      <c r="I25" s="23"/>
      <c r="J25" s="46"/>
      <c r="K25" s="23"/>
      <c r="L25" s="66"/>
      <c r="M25" s="21"/>
      <c r="N25" s="11"/>
      <c r="O25" s="11"/>
    </row>
    <row r="26" spans="1:15" ht="17.25" customHeight="1" thickBot="1">
      <c r="A26" s="83" t="str">
        <f>VLOOKUP(B26,'入力データ'!$A$2:$D$19,2)</f>
        <v>東深井ファイナルズ</v>
      </c>
      <c r="B26" s="84">
        <v>7</v>
      </c>
      <c r="C26" s="108"/>
      <c r="D26" s="108"/>
      <c r="E26" s="56"/>
      <c r="F26" s="54">
        <v>8</v>
      </c>
      <c r="G26" s="48"/>
      <c r="H26" s="58">
        <v>7</v>
      </c>
      <c r="I26" s="27"/>
      <c r="J26" s="46"/>
      <c r="K26" s="23"/>
      <c r="L26" s="66"/>
      <c r="M26" s="21"/>
      <c r="N26" s="11"/>
      <c r="O26" s="11"/>
    </row>
    <row r="27" spans="1:15" ht="17.25" customHeight="1" thickBot="1">
      <c r="A27" s="83"/>
      <c r="B27" s="84"/>
      <c r="C27" s="23"/>
      <c r="D27" s="37"/>
      <c r="E27" s="37"/>
      <c r="F27" s="88">
        <v>38991</v>
      </c>
      <c r="G27" s="89"/>
      <c r="H27" s="51"/>
      <c r="I27" s="52"/>
      <c r="J27" s="41">
        <v>0</v>
      </c>
      <c r="K27" s="23"/>
      <c r="L27" s="66"/>
      <c r="M27" s="21"/>
      <c r="N27" s="11"/>
      <c r="O27" s="11"/>
    </row>
    <row r="28" spans="1:15" ht="17.25" customHeight="1" thickBot="1" thickTop="1">
      <c r="A28" s="83" t="str">
        <f>VLOOKUP(B28,'入力データ'!$A$2:$D$19,2)</f>
        <v>ありんこアントス</v>
      </c>
      <c r="B28" s="84">
        <v>8</v>
      </c>
      <c r="C28" s="23"/>
      <c r="D28" s="37"/>
      <c r="E28" s="37"/>
      <c r="F28" s="90" t="s">
        <v>33</v>
      </c>
      <c r="G28" s="90"/>
      <c r="H28" s="41"/>
      <c r="I28" s="23"/>
      <c r="J28" s="23"/>
      <c r="K28" s="23"/>
      <c r="L28" s="67"/>
      <c r="M28" s="80" t="s">
        <v>2</v>
      </c>
      <c r="N28" s="11"/>
      <c r="O28" s="11"/>
    </row>
    <row r="29" spans="1:15" ht="17.25" customHeight="1" thickBot="1">
      <c r="A29" s="83"/>
      <c r="B29" s="84"/>
      <c r="C29" s="94" t="s">
        <v>39</v>
      </c>
      <c r="D29" s="94"/>
      <c r="E29" s="74"/>
      <c r="F29" s="51">
        <v>7</v>
      </c>
      <c r="G29" s="52"/>
      <c r="H29" s="41">
        <v>0</v>
      </c>
      <c r="I29" s="23"/>
      <c r="J29" s="23"/>
      <c r="K29" s="23"/>
      <c r="L29" s="67"/>
      <c r="M29" s="81"/>
      <c r="N29" s="11"/>
      <c r="O29" s="11"/>
    </row>
    <row r="30" spans="1:15" ht="17.25" customHeight="1">
      <c r="A30" s="83" t="str">
        <f>VLOOKUP(B30,'入力データ'!$A$2:$D$19,2)</f>
        <v>小田急ライオンズ</v>
      </c>
      <c r="B30" s="84">
        <v>9</v>
      </c>
      <c r="C30" s="71"/>
      <c r="D30" s="71"/>
      <c r="E30" s="47"/>
      <c r="F30" s="37">
        <v>3</v>
      </c>
      <c r="G30" s="23"/>
      <c r="H30" s="37"/>
      <c r="I30" s="23"/>
      <c r="J30" s="23"/>
      <c r="K30" s="23"/>
      <c r="L30" s="67"/>
      <c r="M30" s="81"/>
      <c r="N30" s="11"/>
      <c r="O30" s="11"/>
    </row>
    <row r="31" spans="1:15" ht="17.25" customHeight="1" thickBot="1">
      <c r="A31" s="83"/>
      <c r="B31" s="84"/>
      <c r="C31" s="23"/>
      <c r="D31" s="37"/>
      <c r="E31" s="37"/>
      <c r="F31" s="37"/>
      <c r="G31" s="23"/>
      <c r="H31" s="37"/>
      <c r="I31" s="23"/>
      <c r="J31" s="85" t="s">
        <v>49</v>
      </c>
      <c r="K31" s="85"/>
      <c r="L31" s="68"/>
      <c r="M31" s="81"/>
      <c r="N31" s="11"/>
      <c r="O31" s="11"/>
    </row>
    <row r="32" spans="1:15" ht="17.25" customHeight="1" thickBot="1">
      <c r="A32" s="83" t="str">
        <f>VLOOKUP(B32,'入力データ'!$A$2:$D$19,2)</f>
        <v>鰭ヶ崎ジュニアフィンズ</v>
      </c>
      <c r="B32" s="84">
        <v>10</v>
      </c>
      <c r="C32" s="23"/>
      <c r="D32" s="37"/>
      <c r="E32" s="37"/>
      <c r="F32" s="37"/>
      <c r="G32" s="23"/>
      <c r="H32" s="37"/>
      <c r="I32" s="23"/>
      <c r="J32" s="86" t="s">
        <v>19</v>
      </c>
      <c r="K32" s="87"/>
      <c r="L32" s="64"/>
      <c r="M32" s="81"/>
      <c r="N32" s="11"/>
      <c r="O32" s="11"/>
    </row>
    <row r="33" spans="1:15" ht="17.25" customHeight="1" thickBot="1">
      <c r="A33" s="83"/>
      <c r="B33" s="84"/>
      <c r="C33" s="94" t="s">
        <v>29</v>
      </c>
      <c r="D33" s="94"/>
      <c r="E33" s="74"/>
      <c r="F33" s="51">
        <v>8</v>
      </c>
      <c r="G33" s="55"/>
      <c r="H33" s="37"/>
      <c r="I33" s="23"/>
      <c r="J33" s="23"/>
      <c r="K33" s="27"/>
      <c r="L33" s="22"/>
      <c r="M33" s="81"/>
      <c r="N33" s="11"/>
      <c r="O33" s="11"/>
    </row>
    <row r="34" spans="1:15" ht="17.25" customHeight="1">
      <c r="A34" s="83" t="str">
        <f>VLOOKUP(B34,'入力データ'!$A$2:$D$19,2)</f>
        <v>流山シャークス</v>
      </c>
      <c r="B34" s="84">
        <v>11</v>
      </c>
      <c r="C34" s="71"/>
      <c r="D34" s="71"/>
      <c r="E34" s="47"/>
      <c r="F34" s="37">
        <v>2</v>
      </c>
      <c r="G34" s="23"/>
      <c r="H34" s="41">
        <v>4</v>
      </c>
      <c r="I34" s="23"/>
      <c r="J34" s="23"/>
      <c r="K34" s="27"/>
      <c r="L34" s="22"/>
      <c r="M34" s="81"/>
      <c r="N34" s="11"/>
      <c r="O34" s="11"/>
    </row>
    <row r="35" spans="1:15" ht="17.25" customHeight="1" thickBot="1">
      <c r="A35" s="83"/>
      <c r="B35" s="84"/>
      <c r="C35" s="23"/>
      <c r="D35" s="37"/>
      <c r="E35" s="37"/>
      <c r="F35" s="88">
        <v>38991</v>
      </c>
      <c r="G35" s="89"/>
      <c r="H35" s="41"/>
      <c r="I35" s="23"/>
      <c r="J35" s="23"/>
      <c r="K35" s="27"/>
      <c r="L35" s="22"/>
      <c r="M35" s="82"/>
      <c r="N35" s="11"/>
      <c r="O35" s="11"/>
    </row>
    <row r="36" spans="1:15" ht="17.25" customHeight="1" thickBot="1" thickTop="1">
      <c r="A36" s="83" t="str">
        <f>VLOOKUP(B36,'入力データ'!$A$2:$D$19,2)</f>
        <v>江戸川台フェニックス</v>
      </c>
      <c r="B36" s="84">
        <v>12</v>
      </c>
      <c r="C36" s="23"/>
      <c r="D36" s="37"/>
      <c r="E36" s="37"/>
      <c r="F36" s="90" t="s">
        <v>34</v>
      </c>
      <c r="G36" s="90"/>
      <c r="H36" s="54"/>
      <c r="I36" s="57"/>
      <c r="J36" s="37">
        <v>0</v>
      </c>
      <c r="K36" s="27"/>
      <c r="L36" s="25"/>
      <c r="M36" s="21"/>
      <c r="N36" s="11"/>
      <c r="O36" s="11"/>
    </row>
    <row r="37" spans="1:15" ht="17.25" customHeight="1" thickBot="1">
      <c r="A37" s="83"/>
      <c r="B37" s="84"/>
      <c r="C37" s="94" t="s">
        <v>30</v>
      </c>
      <c r="D37" s="94"/>
      <c r="E37" s="74"/>
      <c r="F37" s="51">
        <v>6</v>
      </c>
      <c r="G37" s="55"/>
      <c r="H37" s="58">
        <v>5</v>
      </c>
      <c r="I37" s="27"/>
      <c r="J37" s="23"/>
      <c r="K37" s="27"/>
      <c r="L37" s="25"/>
      <c r="M37" s="21"/>
      <c r="N37" s="11"/>
      <c r="O37" s="11"/>
    </row>
    <row r="38" spans="1:15" ht="17.25" customHeight="1">
      <c r="A38" s="83" t="str">
        <f>VLOOKUP(B38,'入力データ'!$A$2:$D$19,2)</f>
        <v>向小金ファイターズ</v>
      </c>
      <c r="B38" s="84">
        <v>13</v>
      </c>
      <c r="C38" s="71"/>
      <c r="D38" s="71"/>
      <c r="E38" s="47"/>
      <c r="F38" s="37">
        <v>4</v>
      </c>
      <c r="G38" s="23"/>
      <c r="H38" s="37"/>
      <c r="I38" s="27"/>
      <c r="J38" s="23"/>
      <c r="K38" s="27"/>
      <c r="L38" s="25"/>
      <c r="M38" s="21"/>
      <c r="N38" s="11"/>
      <c r="O38" s="11"/>
    </row>
    <row r="39" spans="1:15" ht="17.25" customHeight="1" thickBot="1">
      <c r="A39" s="83"/>
      <c r="B39" s="84"/>
      <c r="C39" s="23"/>
      <c r="D39" s="37"/>
      <c r="E39" s="37"/>
      <c r="F39" s="37"/>
      <c r="G39" s="23"/>
      <c r="H39" s="88">
        <v>38999</v>
      </c>
      <c r="I39" s="77"/>
      <c r="J39" s="46"/>
      <c r="K39" s="27"/>
      <c r="L39" s="79">
        <v>0</v>
      </c>
      <c r="M39" s="79"/>
      <c r="N39" s="11"/>
      <c r="O39" s="11"/>
    </row>
    <row r="40" spans="1:15" ht="17.25" customHeight="1" thickBot="1">
      <c r="A40" s="83" t="str">
        <f>VLOOKUP(B40,'入力データ'!$A$2:$D$19,2)</f>
        <v>カージナルス</v>
      </c>
      <c r="B40" s="84">
        <v>14</v>
      </c>
      <c r="C40" s="23"/>
      <c r="D40" s="37"/>
      <c r="E40" s="37"/>
      <c r="F40" s="37"/>
      <c r="G40" s="23"/>
      <c r="H40" s="90" t="s">
        <v>46</v>
      </c>
      <c r="I40" s="90"/>
      <c r="J40" s="62"/>
      <c r="K40" s="48"/>
      <c r="L40" s="21"/>
      <c r="M40" s="21"/>
      <c r="N40" s="11"/>
      <c r="O40" s="11"/>
    </row>
    <row r="41" spans="1:15" ht="17.25" customHeight="1" thickBot="1">
      <c r="A41" s="83"/>
      <c r="B41" s="84"/>
      <c r="C41" s="94" t="s">
        <v>31</v>
      </c>
      <c r="D41" s="94"/>
      <c r="E41" s="74"/>
      <c r="F41" s="51">
        <v>11</v>
      </c>
      <c r="G41" s="55"/>
      <c r="H41" s="37"/>
      <c r="I41" s="28"/>
      <c r="J41" s="60"/>
      <c r="K41" s="23"/>
      <c r="L41" s="21"/>
      <c r="M41" s="21"/>
      <c r="N41" s="11"/>
      <c r="O41" s="11"/>
    </row>
    <row r="42" spans="1:15" ht="17.25" customHeight="1">
      <c r="A42" s="83" t="str">
        <f>VLOOKUP(B42,'入力データ'!$A$2:$D$19,2)</f>
        <v>長崎ＦＬＢ</v>
      </c>
      <c r="B42" s="84">
        <v>15</v>
      </c>
      <c r="C42" s="71"/>
      <c r="D42" s="71"/>
      <c r="E42" s="47"/>
      <c r="F42" s="37">
        <v>3</v>
      </c>
      <c r="G42" s="27"/>
      <c r="H42" s="37">
        <v>6</v>
      </c>
      <c r="I42" s="23"/>
      <c r="J42" s="60"/>
      <c r="K42" s="23"/>
      <c r="L42" s="21"/>
      <c r="M42" s="21"/>
      <c r="N42" s="11"/>
      <c r="O42" s="11"/>
    </row>
    <row r="43" spans="1:15" ht="17.25" customHeight="1" thickBot="1">
      <c r="A43" s="83"/>
      <c r="B43" s="84"/>
      <c r="C43" s="23"/>
      <c r="D43" s="37"/>
      <c r="E43" s="37"/>
      <c r="F43" s="78">
        <v>38991</v>
      </c>
      <c r="G43" s="63"/>
      <c r="H43" s="59"/>
      <c r="I43" s="23"/>
      <c r="J43" s="58">
        <v>9</v>
      </c>
      <c r="K43" s="23"/>
      <c r="L43" s="21"/>
      <c r="M43" s="21"/>
      <c r="N43" s="11"/>
      <c r="O43" s="11"/>
    </row>
    <row r="44" spans="1:15" ht="17.25" customHeight="1">
      <c r="A44" s="83" t="str">
        <f>VLOOKUP(B44,'入力データ'!$A$2:$D$19,2)</f>
        <v>流山ホークス</v>
      </c>
      <c r="B44" s="84">
        <v>16</v>
      </c>
      <c r="C44" s="26"/>
      <c r="D44" s="37"/>
      <c r="E44" s="37"/>
      <c r="F44" s="75" t="s">
        <v>35</v>
      </c>
      <c r="G44" s="76"/>
      <c r="H44" s="54"/>
      <c r="I44" s="48"/>
      <c r="J44" s="24"/>
      <c r="K44" s="24"/>
      <c r="L44" s="21"/>
      <c r="M44" s="21"/>
      <c r="N44" s="11"/>
      <c r="O44" s="11"/>
    </row>
    <row r="45" spans="1:15" ht="17.25" customHeight="1" thickBot="1">
      <c r="A45" s="83"/>
      <c r="B45" s="84"/>
      <c r="C45" s="106">
        <v>38983</v>
      </c>
      <c r="D45" s="107"/>
      <c r="E45" s="41">
        <v>1</v>
      </c>
      <c r="F45" s="37"/>
      <c r="G45" s="23"/>
      <c r="H45" s="58"/>
      <c r="I45" s="28"/>
      <c r="J45" s="24"/>
      <c r="K45" s="24"/>
      <c r="L45" s="21"/>
      <c r="M45" s="21"/>
      <c r="N45" s="11"/>
      <c r="O45" s="11"/>
    </row>
    <row r="46" spans="1:15" ht="17.25" customHeight="1" thickBot="1">
      <c r="A46" s="83" t="str">
        <f>VLOOKUP(B46,'入力データ'!$A$2:$D$19,2)</f>
        <v>流山マリーンズA1</v>
      </c>
      <c r="B46" s="84">
        <v>17</v>
      </c>
      <c r="C46" s="90" t="s">
        <v>40</v>
      </c>
      <c r="D46" s="90"/>
      <c r="E46" s="50">
        <v>11</v>
      </c>
      <c r="F46" s="41">
        <v>0</v>
      </c>
      <c r="G46" s="23"/>
      <c r="H46" s="58"/>
      <c r="I46" s="23"/>
      <c r="J46" s="24"/>
      <c r="K46" s="24"/>
      <c r="L46" s="21"/>
      <c r="M46" s="21"/>
      <c r="N46" s="11"/>
      <c r="O46" s="11"/>
    </row>
    <row r="47" spans="1:15" ht="17.25" customHeight="1" thickBot="1">
      <c r="A47" s="83"/>
      <c r="B47" s="84"/>
      <c r="C47" s="48"/>
      <c r="D47" s="49"/>
      <c r="E47" s="37"/>
      <c r="F47" s="41"/>
      <c r="G47" s="23"/>
      <c r="H47" s="58">
        <v>9</v>
      </c>
      <c r="I47" s="23"/>
      <c r="J47" s="24"/>
      <c r="K47" s="24"/>
      <c r="L47" s="21"/>
      <c r="M47" s="21"/>
      <c r="N47" s="11"/>
      <c r="O47" s="11"/>
    </row>
    <row r="48" spans="1:15" ht="17.25" customHeight="1" thickBot="1">
      <c r="A48" s="83" t="str">
        <f>VLOOKUP(B48,'入力データ'!$A$2:$D$19,2)</f>
        <v>南流ファイターズ</v>
      </c>
      <c r="B48" s="84">
        <v>18</v>
      </c>
      <c r="C48" s="108" t="s">
        <v>42</v>
      </c>
      <c r="D48" s="108"/>
      <c r="E48" s="108"/>
      <c r="F48" s="54">
        <v>7</v>
      </c>
      <c r="G48" s="48"/>
      <c r="H48" s="44"/>
      <c r="I48" s="24"/>
      <c r="J48" s="24"/>
      <c r="K48" s="24"/>
      <c r="L48" s="21"/>
      <c r="M48" s="21"/>
      <c r="N48" s="11"/>
      <c r="O48" s="11"/>
    </row>
    <row r="49" spans="1:13" ht="18.75">
      <c r="A49" s="83"/>
      <c r="B49" s="84"/>
      <c r="C49" s="13"/>
      <c r="D49" s="35"/>
      <c r="E49" s="35"/>
      <c r="F49" s="35"/>
      <c r="G49" s="14"/>
      <c r="H49" s="35"/>
      <c r="I49" s="14"/>
      <c r="J49" s="14"/>
      <c r="K49" s="14"/>
      <c r="L49" s="14"/>
      <c r="M49" s="14"/>
    </row>
    <row r="50" spans="6:10" ht="17.25" customHeight="1" thickBot="1">
      <c r="F50" s="90" t="s">
        <v>47</v>
      </c>
      <c r="G50" s="90"/>
      <c r="H50" s="90"/>
      <c r="I50" s="90" t="s">
        <v>36</v>
      </c>
      <c r="J50" s="90"/>
    </row>
    <row r="51" spans="6:11" ht="17.25" customHeight="1" thickBot="1">
      <c r="F51" s="90"/>
      <c r="G51" s="90"/>
      <c r="H51" s="90"/>
      <c r="I51" s="97" t="s">
        <v>50</v>
      </c>
      <c r="J51" s="98"/>
      <c r="K51" s="70">
        <v>5</v>
      </c>
    </row>
    <row r="52" spans="6:11" ht="17.25" customHeight="1">
      <c r="F52" s="90" t="s">
        <v>48</v>
      </c>
      <c r="G52" s="90"/>
      <c r="H52" s="90"/>
      <c r="I52" s="99" t="s">
        <v>44</v>
      </c>
      <c r="J52" s="100"/>
      <c r="K52" s="69">
        <v>4</v>
      </c>
    </row>
    <row r="53" spans="6:10" ht="17.25" customHeight="1">
      <c r="F53" s="90"/>
      <c r="G53" s="90"/>
      <c r="H53" s="90"/>
      <c r="I53" s="45"/>
      <c r="J53" s="45"/>
    </row>
    <row r="54" spans="1:7" ht="17.25" customHeight="1">
      <c r="A54" s="29" t="s">
        <v>20</v>
      </c>
      <c r="B54" s="30"/>
      <c r="C54" s="31"/>
      <c r="D54" s="39"/>
      <c r="E54" s="39"/>
      <c r="F54" s="39"/>
      <c r="G54" s="32"/>
    </row>
    <row r="55" spans="1:9" ht="17.25" customHeight="1">
      <c r="A55" s="29" t="s">
        <v>21</v>
      </c>
      <c r="B55" s="103" t="s">
        <v>23</v>
      </c>
      <c r="C55" s="103"/>
      <c r="D55" s="104">
        <v>0.3958333333333333</v>
      </c>
      <c r="E55" s="104"/>
      <c r="F55" s="104">
        <v>0.4791666666666667</v>
      </c>
      <c r="G55" s="104"/>
      <c r="H55" s="101">
        <v>0.5625</v>
      </c>
      <c r="I55" s="102"/>
    </row>
    <row r="56" spans="1:9" ht="17.25" customHeight="1">
      <c r="A56" s="29" t="s">
        <v>22</v>
      </c>
      <c r="B56" s="105" t="s">
        <v>24</v>
      </c>
      <c r="C56" s="105"/>
      <c r="D56" s="104">
        <v>0.375</v>
      </c>
      <c r="E56" s="104"/>
      <c r="F56" s="104">
        <v>0.4583333333333333</v>
      </c>
      <c r="G56" s="104"/>
      <c r="H56" s="101">
        <v>0.5416666666666666</v>
      </c>
      <c r="I56" s="102"/>
    </row>
    <row r="57" spans="1:4" ht="17.25" customHeight="1">
      <c r="A57"/>
      <c r="B57"/>
      <c r="C57"/>
      <c r="D57" s="9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mergeCells count="88">
    <mergeCell ref="H40:I40"/>
    <mergeCell ref="F36:G36"/>
    <mergeCell ref="F43:G43"/>
    <mergeCell ref="C45:D45"/>
    <mergeCell ref="C46:D46"/>
    <mergeCell ref="F35:G35"/>
    <mergeCell ref="F27:G27"/>
    <mergeCell ref="F44:G44"/>
    <mergeCell ref="C48:E48"/>
    <mergeCell ref="C38:D38"/>
    <mergeCell ref="C42:D42"/>
    <mergeCell ref="C21:E21"/>
    <mergeCell ref="C25:E25"/>
    <mergeCell ref="C29:E29"/>
    <mergeCell ref="C33:E33"/>
    <mergeCell ref="C34:D34"/>
    <mergeCell ref="C37:E37"/>
    <mergeCell ref="C41:E41"/>
    <mergeCell ref="A48:A49"/>
    <mergeCell ref="B48:B49"/>
    <mergeCell ref="C17:D17"/>
    <mergeCell ref="C18:D18"/>
    <mergeCell ref="C22:D22"/>
    <mergeCell ref="C26:D26"/>
    <mergeCell ref="C30:D30"/>
    <mergeCell ref="A18:A19"/>
    <mergeCell ref="B18:B19"/>
    <mergeCell ref="A20:A21"/>
    <mergeCell ref="H55:I55"/>
    <mergeCell ref="H56:I56"/>
    <mergeCell ref="B55:C55"/>
    <mergeCell ref="D55:E55"/>
    <mergeCell ref="F55:G55"/>
    <mergeCell ref="B56:C56"/>
    <mergeCell ref="D56:E56"/>
    <mergeCell ref="F56:G56"/>
    <mergeCell ref="I50:J50"/>
    <mergeCell ref="I51:J51"/>
    <mergeCell ref="I52:J52"/>
    <mergeCell ref="F50:H51"/>
    <mergeCell ref="F52:H53"/>
    <mergeCell ref="H23:I23"/>
    <mergeCell ref="H24:I24"/>
    <mergeCell ref="F28:G28"/>
    <mergeCell ref="A22:A23"/>
    <mergeCell ref="B22:B23"/>
    <mergeCell ref="B24:B25"/>
    <mergeCell ref="B26:B27"/>
    <mergeCell ref="A1:M1"/>
    <mergeCell ref="A3:I3"/>
    <mergeCell ref="A8:I8"/>
    <mergeCell ref="B14:B15"/>
    <mergeCell ref="A14:A15"/>
    <mergeCell ref="C15:E15"/>
    <mergeCell ref="C13:I13"/>
    <mergeCell ref="F18:G18"/>
    <mergeCell ref="F19:G19"/>
    <mergeCell ref="D16:E16"/>
    <mergeCell ref="B16:B17"/>
    <mergeCell ref="A16:A17"/>
    <mergeCell ref="A40:A41"/>
    <mergeCell ref="B20:B21"/>
    <mergeCell ref="B36:B37"/>
    <mergeCell ref="A34:A35"/>
    <mergeCell ref="B30:B31"/>
    <mergeCell ref="B34:B35"/>
    <mergeCell ref="A36:A37"/>
    <mergeCell ref="A30:A31"/>
    <mergeCell ref="A32:A33"/>
    <mergeCell ref="A42:A43"/>
    <mergeCell ref="A38:A39"/>
    <mergeCell ref="A46:A47"/>
    <mergeCell ref="A44:A45"/>
    <mergeCell ref="B46:B47"/>
    <mergeCell ref="B38:B39"/>
    <mergeCell ref="B40:B41"/>
    <mergeCell ref="B42:B43"/>
    <mergeCell ref="B44:B45"/>
    <mergeCell ref="L39:M39"/>
    <mergeCell ref="M28:M35"/>
    <mergeCell ref="A24:A25"/>
    <mergeCell ref="A26:A27"/>
    <mergeCell ref="A28:A29"/>
    <mergeCell ref="B32:B33"/>
    <mergeCell ref="B28:B29"/>
    <mergeCell ref="J31:K31"/>
    <mergeCell ref="J32:K32"/>
    <mergeCell ref="H39:I39"/>
  </mergeCells>
  <printOptions/>
  <pageMargins left="0.51" right="0.28" top="0.53" bottom="0.34" header="0.2" footer="0.3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5" sqref="B15"/>
    </sheetView>
  </sheetViews>
  <sheetFormatPr defaultColWidth="9.00390625" defaultRowHeight="13.5"/>
  <cols>
    <col min="1" max="1" width="10.625" style="1" customWidth="1"/>
    <col min="2" max="2" width="24.125" style="2" customWidth="1"/>
    <col min="4" max="4" width="20.25390625" style="0" bestFit="1" customWidth="1"/>
    <col min="5" max="7" width="12.625" style="0" customWidth="1"/>
  </cols>
  <sheetData>
    <row r="1" spans="1:2" ht="15" customHeight="1">
      <c r="A1" s="3" t="s">
        <v>0</v>
      </c>
      <c r="B1" s="4" t="s">
        <v>17</v>
      </c>
    </row>
    <row r="2" spans="1:3" ht="15" customHeight="1">
      <c r="A2" s="3">
        <v>1</v>
      </c>
      <c r="B2" s="4" t="s">
        <v>2</v>
      </c>
      <c r="C2" s="9"/>
    </row>
    <row r="3" spans="1:3" ht="15" customHeight="1">
      <c r="A3" s="3">
        <v>2</v>
      </c>
      <c r="B3" s="4" t="s">
        <v>26</v>
      </c>
      <c r="C3" s="9"/>
    </row>
    <row r="4" spans="1:3" ht="15" customHeight="1">
      <c r="A4" s="3">
        <v>3</v>
      </c>
      <c r="B4" s="4" t="s">
        <v>16</v>
      </c>
      <c r="C4" s="9"/>
    </row>
    <row r="5" spans="1:3" ht="15" customHeight="1">
      <c r="A5" s="3">
        <v>4</v>
      </c>
      <c r="B5" s="4" t="s">
        <v>15</v>
      </c>
      <c r="C5" s="9"/>
    </row>
    <row r="6" spans="1:3" ht="15" customHeight="1">
      <c r="A6" s="3">
        <v>5</v>
      </c>
      <c r="B6" s="4" t="s">
        <v>11</v>
      </c>
      <c r="C6" s="10"/>
    </row>
    <row r="7" spans="1:2" ht="15" customHeight="1">
      <c r="A7" s="3">
        <v>6</v>
      </c>
      <c r="B7" s="4" t="s">
        <v>13</v>
      </c>
    </row>
    <row r="8" spans="1:3" ht="15" customHeight="1">
      <c r="A8" s="3">
        <v>7</v>
      </c>
      <c r="B8" s="4" t="s">
        <v>12</v>
      </c>
      <c r="C8" s="8"/>
    </row>
    <row r="9" spans="1:2" ht="15" customHeight="1">
      <c r="A9" s="3">
        <v>8</v>
      </c>
      <c r="B9" s="4" t="s">
        <v>6</v>
      </c>
    </row>
    <row r="10" spans="1:2" ht="15" customHeight="1">
      <c r="A10" s="3">
        <v>9</v>
      </c>
      <c r="B10" s="4" t="s">
        <v>5</v>
      </c>
    </row>
    <row r="11" spans="1:2" ht="15" customHeight="1">
      <c r="A11" s="3">
        <v>10</v>
      </c>
      <c r="B11" s="4" t="s">
        <v>10</v>
      </c>
    </row>
    <row r="12" spans="1:2" ht="15" customHeight="1">
      <c r="A12" s="3">
        <v>11</v>
      </c>
      <c r="B12" s="4" t="s">
        <v>3</v>
      </c>
    </row>
    <row r="13" spans="1:2" ht="15" customHeight="1">
      <c r="A13" s="3">
        <v>12</v>
      </c>
      <c r="B13" s="4" t="s">
        <v>14</v>
      </c>
    </row>
    <row r="14" spans="1:2" ht="15" customHeight="1">
      <c r="A14" s="3">
        <v>13</v>
      </c>
      <c r="B14" s="4" t="s">
        <v>4</v>
      </c>
    </row>
    <row r="15" spans="1:2" ht="15" customHeight="1">
      <c r="A15" s="3">
        <v>14</v>
      </c>
      <c r="B15" s="4" t="s">
        <v>8</v>
      </c>
    </row>
    <row r="16" spans="1:2" ht="15" customHeight="1">
      <c r="A16" s="3">
        <v>15</v>
      </c>
      <c r="B16" s="4" t="s">
        <v>1</v>
      </c>
    </row>
    <row r="17" spans="1:2" ht="15" customHeight="1">
      <c r="A17" s="3">
        <v>16</v>
      </c>
      <c r="B17" s="4" t="s">
        <v>7</v>
      </c>
    </row>
    <row r="18" spans="1:2" ht="15" customHeight="1">
      <c r="A18" s="3">
        <v>17</v>
      </c>
      <c r="B18" s="4" t="s">
        <v>25</v>
      </c>
    </row>
    <row r="19" spans="1:2" ht="13.5">
      <c r="A19" s="3">
        <v>18</v>
      </c>
      <c r="B19" s="4" t="s">
        <v>9</v>
      </c>
    </row>
  </sheetData>
  <printOptions/>
  <pageMargins left="0.75" right="0.75" top="0.56" bottom="0.59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t-koyasu</dc:creator>
  <cp:keywords/>
  <dc:description/>
  <cp:lastModifiedBy>河川課</cp:lastModifiedBy>
  <cp:lastPrinted>2006-09-30T09:48:40Z</cp:lastPrinted>
  <dcterms:created xsi:type="dcterms:W3CDTF">2003-05-27T04:40:10Z</dcterms:created>
  <dcterms:modified xsi:type="dcterms:W3CDTF">2006-10-18T08:40:38Z</dcterms:modified>
  <cp:category/>
  <cp:version/>
  <cp:contentType/>
  <cp:contentStatus/>
</cp:coreProperties>
</file>