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615" activeTab="0"/>
  </bookViews>
  <sheets>
    <sheet name="トーナメント表" sheetId="1" r:id="rId1"/>
    <sheet name="入力データ" sheetId="2" r:id="rId2"/>
  </sheets>
  <definedNames>
    <definedName name="_xlnm.Print_Area" localSheetId="0">'トーナメント表'!$A$1:$M$44</definedName>
    <definedName name="_xlnm.Print_Area" localSheetId="1">'入力データ'!$A$1:$C$9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<sst xmlns="http://schemas.openxmlformats.org/spreadsheetml/2006/main" count="47" uniqueCount="37">
  <si>
    <t>抽選番号</t>
  </si>
  <si>
    <t>流山マリーンズ</t>
  </si>
  <si>
    <t>南流ファイターズ</t>
  </si>
  <si>
    <t>前ヶ崎クラブ</t>
  </si>
  <si>
    <t>初石クーガーズ</t>
  </si>
  <si>
    <t>チーム名</t>
  </si>
  <si>
    <t>計</t>
  </si>
  <si>
    <t>ありんこアントス</t>
  </si>
  <si>
    <t>加岸ベアーズ</t>
  </si>
  <si>
    <t>向小金ファイターズ</t>
  </si>
  <si>
    <t>東深井ファイナルズ</t>
  </si>
  <si>
    <t>３位決定戦</t>
  </si>
  <si>
    <t>鰭ヶ崎ジュニアフィンズ</t>
  </si>
  <si>
    <t>小田急ライオンズ</t>
  </si>
  <si>
    <t>第62回流山市少年野球秋季大会ﾄｰﾅﾒﾝﾄ表（Bﾌﾞﾛｯｸ）</t>
  </si>
  <si>
    <t>長崎ＦＬＢ B1</t>
  </si>
  <si>
    <t>長崎ＦＬＢ B2</t>
  </si>
  <si>
    <t>カージナルス</t>
  </si>
  <si>
    <t>9/22 養護A1</t>
  </si>
  <si>
    <t>9/29 上耕地A3</t>
  </si>
  <si>
    <t>9/22 養護B1</t>
  </si>
  <si>
    <t>9/22 養護B2</t>
  </si>
  <si>
    <t>9/22 養護A2</t>
  </si>
  <si>
    <t>10/8 公園3</t>
  </si>
  <si>
    <t>10/8 公園4</t>
  </si>
  <si>
    <t>10/6 上耕地B1</t>
  </si>
  <si>
    <t>10/6 上耕地B2</t>
  </si>
  <si>
    <t>10/6 上耕地A1</t>
  </si>
  <si>
    <t>10/6 上耕地A2</t>
  </si>
  <si>
    <t>10/7 東谷G</t>
  </si>
  <si>
    <t>加岸ベアーズ</t>
  </si>
  <si>
    <t>東深井ファイナルズ</t>
  </si>
  <si>
    <t>決勝戦〔平成19年10月8日：公園球場〕</t>
  </si>
  <si>
    <t>-</t>
  </si>
  <si>
    <t>３位決定戦〔平成19年10月8日：公園球場〕</t>
  </si>
  <si>
    <t>南流ファイターズ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</si>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</sst>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/d;@"/>
    <numFmt numFmtId="182" formatCode="h:mm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4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double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1" fontId="6" fillId="0" borderId="0" xfId="0" applyNumberFormat="1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horizontal="left" vertical="center" shrinkToFit="1"/>
    </xf>
    <xf numFmtId="181" fontId="6" fillId="0" borderId="3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81" fontId="6" fillId="0" borderId="0" xfId="0" applyNumberFormat="1" applyFont="1" applyBorder="1" applyAlignment="1">
      <alignment vertical="center" shrinkToFit="1"/>
    </xf>
    <xf numFmtId="0" fontId="6" fillId="0" borderId="3" xfId="0" applyNumberFormat="1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3" xfId="0" applyNumberFormat="1" applyFont="1" applyBorder="1" applyAlignment="1">
      <alignment horizontal="left" vertical="center" textRotation="255" shrinkToFit="1"/>
    </xf>
    <xf numFmtId="0" fontId="6" fillId="0" borderId="0" xfId="0" applyNumberFormat="1" applyFont="1" applyBorder="1" applyAlignment="1">
      <alignment horizontal="left" vertical="center" shrinkToFit="1"/>
    </xf>
    <xf numFmtId="20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 shrinkToFit="1"/>
    </xf>
    <xf numFmtId="0" fontId="6" fillId="0" borderId="4" xfId="0" applyFont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6" fontId="0" fillId="0" borderId="0" xfId="19" applyBorder="1" applyAlignment="1">
      <alignment horizontal="left" vertical="center"/>
    </xf>
    <xf numFmtId="0" fontId="0" fillId="0" borderId="0" xfId="0" applyBorder="1" applyAlignment="1">
      <alignment vertical="center"/>
    </xf>
    <xf numFmtId="181" fontId="14" fillId="0" borderId="0" xfId="0" applyNumberFormat="1" applyFont="1" applyBorder="1" applyAlignment="1">
      <alignment horizontal="center" vertical="center" shrinkToFit="1"/>
    </xf>
    <xf numFmtId="181" fontId="14" fillId="0" borderId="0" xfId="0" applyNumberFormat="1" applyFont="1" applyBorder="1" applyAlignment="1">
      <alignment horizontal="center" vertical="center"/>
    </xf>
    <xf numFmtId="181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left" vertical="center" shrinkToFit="1"/>
    </xf>
    <xf numFmtId="0" fontId="6" fillId="0" borderId="7" xfId="0" applyNumberFormat="1" applyFont="1" applyBorder="1" applyAlignment="1">
      <alignment horizontal="left" vertical="center" shrinkToFit="1"/>
    </xf>
    <xf numFmtId="0" fontId="6" fillId="0" borderId="8" xfId="0" applyNumberFormat="1" applyFont="1" applyBorder="1" applyAlignment="1">
      <alignment horizontal="left" vertical="center" shrinkToFit="1"/>
    </xf>
    <xf numFmtId="181" fontId="6" fillId="0" borderId="9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left" vertical="center" shrinkToFit="1"/>
    </xf>
    <xf numFmtId="0" fontId="6" fillId="0" borderId="9" xfId="0" applyNumberFormat="1" applyFont="1" applyBorder="1" applyAlignment="1">
      <alignment horizontal="left" vertical="center" shrinkToFit="1"/>
    </xf>
    <xf numFmtId="180" fontId="6" fillId="0" borderId="0" xfId="0" applyNumberFormat="1" applyFont="1" applyBorder="1" applyAlignment="1">
      <alignment horizontal="left" vertical="center" shrinkToFit="1"/>
    </xf>
    <xf numFmtId="180" fontId="6" fillId="0" borderId="7" xfId="0" applyNumberFormat="1" applyFont="1" applyBorder="1" applyAlignment="1">
      <alignment horizontal="left" vertical="center" shrinkToFit="1"/>
    </xf>
    <xf numFmtId="0" fontId="6" fillId="0" borderId="5" xfId="0" applyNumberFormat="1" applyFont="1" applyBorder="1" applyAlignment="1">
      <alignment horizontal="left" vertical="center" shrinkToFit="1"/>
    </xf>
    <xf numFmtId="0" fontId="6" fillId="0" borderId="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181" fontId="6" fillId="0" borderId="3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10" xfId="0" applyNumberFormat="1" applyFont="1" applyBorder="1" applyAlignment="1">
      <alignment horizontal="left" vertical="center"/>
    </xf>
    <xf numFmtId="181" fontId="6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/>
    </xf>
    <xf numFmtId="181" fontId="6" fillId="0" borderId="11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left" vertical="center"/>
    </xf>
    <xf numFmtId="181" fontId="6" fillId="0" borderId="1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 textRotation="255" shrinkToFit="1"/>
    </xf>
    <xf numFmtId="0" fontId="0" fillId="0" borderId="0" xfId="0" applyNumberFormat="1" applyFont="1" applyBorder="1" applyAlignment="1">
      <alignment horizontal="left" vertical="center" textRotation="255" shrinkToFit="1"/>
    </xf>
    <xf numFmtId="0" fontId="6" fillId="0" borderId="11" xfId="0" applyFont="1" applyBorder="1" applyAlignment="1">
      <alignment horizontal="left" vertical="center" textRotation="255"/>
    </xf>
    <xf numFmtId="0" fontId="6" fillId="0" borderId="11" xfId="0" applyFont="1" applyBorder="1" applyAlignment="1">
      <alignment vertical="center" textRotation="255" shrinkToFit="1"/>
    </xf>
    <xf numFmtId="0" fontId="6" fillId="0" borderId="13" xfId="0" applyFont="1" applyBorder="1" applyAlignment="1">
      <alignment vertical="center" textRotation="255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81" fontId="6" fillId="0" borderId="9" xfId="0" applyNumberFormat="1" applyFont="1" applyBorder="1" applyAlignment="1">
      <alignment horizontal="center" vertical="center" shrinkToFit="1"/>
    </xf>
    <xf numFmtId="181" fontId="6" fillId="0" borderId="14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182" fontId="6" fillId="0" borderId="1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82" fontId="14" fillId="0" borderId="0" xfId="0" applyNumberFormat="1" applyFont="1" applyBorder="1" applyAlignment="1">
      <alignment horizontal="center" vertical="center" shrinkToFit="1"/>
    </xf>
    <xf numFmtId="182" fontId="14" fillId="0" borderId="3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181" fontId="6" fillId="0" borderId="0" xfId="0" applyNumberFormat="1" applyFont="1" applyBorder="1" applyAlignment="1">
      <alignment horizontal="center" vertical="center" shrinkToFit="1"/>
    </xf>
    <xf numFmtId="181" fontId="6" fillId="0" borderId="3" xfId="0" applyNumberFormat="1" applyFont="1" applyBorder="1" applyAlignment="1">
      <alignment horizontal="center" vertical="center" shrinkToFit="1"/>
    </xf>
    <xf numFmtId="181" fontId="14" fillId="0" borderId="0" xfId="0" applyNumberFormat="1" applyFont="1" applyBorder="1" applyAlignment="1">
      <alignment horizontal="center" vertical="center" shrinkToFit="1"/>
    </xf>
    <xf numFmtId="181" fontId="16" fillId="0" borderId="0" xfId="0" applyNumberFormat="1" applyFont="1" applyBorder="1" applyAlignment="1">
      <alignment horizontal="center" vertical="center" shrinkToFit="1"/>
    </xf>
    <xf numFmtId="181" fontId="14" fillId="0" borderId="9" xfId="0" applyNumberFormat="1" applyFont="1" applyBorder="1" applyAlignment="1">
      <alignment horizontal="center" vertical="center" shrinkToFit="1"/>
    </xf>
    <xf numFmtId="181" fontId="14" fillId="0" borderId="8" xfId="0" applyNumberFormat="1" applyFont="1" applyBorder="1" applyAlignment="1">
      <alignment horizontal="center" vertical="center" shrinkToFit="1"/>
    </xf>
    <xf numFmtId="181" fontId="6" fillId="0" borderId="20" xfId="0" applyNumberFormat="1" applyFont="1" applyBorder="1" applyAlignment="1">
      <alignment horizontal="center" vertical="center" shrinkToFit="1"/>
    </xf>
    <xf numFmtId="181" fontId="6" fillId="0" borderId="21" xfId="0" applyNumberFormat="1" applyFont="1" applyBorder="1" applyAlignment="1">
      <alignment horizontal="center" vertical="center" shrinkToFit="1"/>
    </xf>
    <xf numFmtId="182" fontId="6" fillId="0" borderId="5" xfId="0" applyNumberFormat="1" applyFont="1" applyBorder="1" applyAlignment="1">
      <alignment horizontal="center" vertical="center" shrinkToFit="1"/>
    </xf>
    <xf numFmtId="182" fontId="6" fillId="0" borderId="22" xfId="0" applyNumberFormat="1" applyFont="1" applyBorder="1" applyAlignment="1">
      <alignment horizontal="center" vertical="center" shrinkToFit="1"/>
    </xf>
    <xf numFmtId="182" fontId="14" fillId="0" borderId="5" xfId="0" applyNumberFormat="1" applyFont="1" applyBorder="1" applyAlignment="1">
      <alignment horizontal="center" vertical="center" shrinkToFit="1"/>
    </xf>
    <xf numFmtId="181" fontId="14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181" fontId="14" fillId="0" borderId="14" xfId="0" applyNumberFormat="1" applyFont="1" applyBorder="1" applyAlignment="1">
      <alignment horizontal="center" vertical="center" shrinkToFit="1"/>
    </xf>
    <xf numFmtId="181" fontId="14" fillId="0" borderId="23" xfId="0" applyNumberFormat="1" applyFont="1" applyBorder="1" applyAlignment="1">
      <alignment horizontal="center" vertical="center" shrinkToFit="1"/>
    </xf>
    <xf numFmtId="20" fontId="15" fillId="0" borderId="15" xfId="0" applyNumberFormat="1" applyFont="1" applyBorder="1" applyAlignment="1">
      <alignment horizontal="center" vertical="center" shrinkToFit="1"/>
    </xf>
    <xf numFmtId="20" fontId="15" fillId="0" borderId="1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25.625" style="0" bestFit="1" customWidth="1"/>
    <col min="2" max="2" width="4.375" style="0" customWidth="1"/>
    <col min="3" max="5" width="4.875" style="0" customWidth="1"/>
    <col min="6" max="6" width="4.875" style="4" customWidth="1"/>
    <col min="7" max="10" width="4.875" style="0" customWidth="1"/>
    <col min="11" max="11" width="4.25390625" style="0" customWidth="1"/>
    <col min="12" max="12" width="4.875" style="0" customWidth="1"/>
    <col min="13" max="13" width="7.125" style="0" customWidth="1"/>
  </cols>
  <sheetData>
    <row r="1" spans="1:12" ht="18.75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 customHeight="1">
      <c r="A2" s="5"/>
      <c r="B2" s="5"/>
      <c r="C2" s="5"/>
      <c r="D2" s="5"/>
      <c r="E2" s="5"/>
      <c r="F2" s="36"/>
      <c r="G2" s="5"/>
      <c r="H2" s="12"/>
      <c r="I2" s="5"/>
      <c r="J2" s="12"/>
      <c r="K2" s="5"/>
      <c r="L2" s="13"/>
    </row>
    <row r="3" spans="1:12" ht="21.75" customHeight="1">
      <c r="A3" s="115" t="s">
        <v>32</v>
      </c>
      <c r="B3" s="115"/>
      <c r="C3" s="115"/>
      <c r="D3" s="115"/>
      <c r="E3" s="115"/>
      <c r="F3" s="115"/>
      <c r="G3" s="115"/>
      <c r="H3" s="25"/>
      <c r="I3" s="25"/>
      <c r="J3" s="23"/>
      <c r="K3" s="23"/>
      <c r="L3" s="5"/>
    </row>
    <row r="4" spans="1:12" ht="21.75" customHeight="1">
      <c r="A4" s="18"/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 t="s">
        <v>6</v>
      </c>
      <c r="H4" s="21"/>
      <c r="I4" s="22"/>
      <c r="J4" s="20"/>
      <c r="K4" s="20"/>
      <c r="L4" s="5"/>
    </row>
    <row r="5" spans="1:12" ht="21.75" customHeight="1">
      <c r="A5" s="28" t="s">
        <v>4</v>
      </c>
      <c r="B5" s="18">
        <v>0</v>
      </c>
      <c r="C5" s="18">
        <v>3</v>
      </c>
      <c r="D5" s="18">
        <v>0</v>
      </c>
      <c r="E5" s="18">
        <v>0</v>
      </c>
      <c r="F5" s="18" t="s">
        <v>33</v>
      </c>
      <c r="G5" s="18">
        <v>3</v>
      </c>
      <c r="H5" s="21"/>
      <c r="I5" s="22"/>
      <c r="J5" s="20"/>
      <c r="K5" s="20"/>
      <c r="L5" s="5"/>
    </row>
    <row r="6" spans="1:12" ht="21.75" customHeight="1">
      <c r="A6" s="28" t="s">
        <v>35</v>
      </c>
      <c r="B6" s="18">
        <v>1</v>
      </c>
      <c r="C6" s="18">
        <v>6</v>
      </c>
      <c r="D6" s="18">
        <v>0</v>
      </c>
      <c r="E6" s="18" t="s">
        <v>36</v>
      </c>
      <c r="F6" s="28" t="s">
        <v>33</v>
      </c>
      <c r="G6" s="18">
        <v>7</v>
      </c>
      <c r="H6" s="21"/>
      <c r="I6" s="22"/>
      <c r="J6" s="20"/>
      <c r="K6" s="20"/>
      <c r="L6" s="5"/>
    </row>
    <row r="7" spans="1:12" ht="21.75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L7" s="5"/>
    </row>
    <row r="8" spans="1:12" ht="21.75" customHeight="1">
      <c r="A8" s="115" t="s">
        <v>34</v>
      </c>
      <c r="B8" s="115"/>
      <c r="C8" s="115"/>
      <c r="D8" s="115"/>
      <c r="E8" s="115"/>
      <c r="F8" s="115"/>
      <c r="G8" s="115"/>
      <c r="H8" s="25"/>
      <c r="I8" s="25"/>
      <c r="J8" s="20"/>
      <c r="K8" s="20"/>
      <c r="L8" s="5"/>
    </row>
    <row r="9" spans="1:12" ht="21.75" customHeight="1">
      <c r="A9" s="18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 t="s">
        <v>6</v>
      </c>
      <c r="H9" s="21"/>
      <c r="I9" s="22"/>
      <c r="J9" s="20"/>
      <c r="K9" s="20"/>
      <c r="L9" s="23"/>
    </row>
    <row r="10" spans="1:12" ht="21.75" customHeight="1">
      <c r="A10" s="28" t="s">
        <v>8</v>
      </c>
      <c r="B10" s="18">
        <v>4</v>
      </c>
      <c r="C10" s="18">
        <v>1</v>
      </c>
      <c r="D10" s="18">
        <v>0</v>
      </c>
      <c r="E10" s="18">
        <v>3</v>
      </c>
      <c r="F10" s="18" t="s">
        <v>33</v>
      </c>
      <c r="G10" s="18">
        <v>8</v>
      </c>
      <c r="H10" s="21"/>
      <c r="I10" s="22"/>
      <c r="J10" s="20"/>
      <c r="K10" s="20"/>
      <c r="L10" s="23"/>
    </row>
    <row r="11" spans="1:12" ht="21.75" customHeight="1">
      <c r="A11" s="28" t="s">
        <v>10</v>
      </c>
      <c r="B11" s="18">
        <v>0</v>
      </c>
      <c r="C11" s="18">
        <v>1</v>
      </c>
      <c r="D11" s="18">
        <v>1</v>
      </c>
      <c r="E11" s="18">
        <v>3</v>
      </c>
      <c r="F11" s="28" t="s">
        <v>33</v>
      </c>
      <c r="G11" s="18">
        <v>5</v>
      </c>
      <c r="H11" s="21"/>
      <c r="I11" s="22"/>
      <c r="J11" s="20"/>
      <c r="K11" s="20"/>
      <c r="L11" s="23"/>
    </row>
    <row r="12" spans="1:12" ht="21.75" customHeight="1">
      <c r="A12" s="27"/>
      <c r="B12" s="27"/>
      <c r="C12" s="27"/>
      <c r="D12" s="27"/>
      <c r="E12" s="27"/>
      <c r="F12" s="37"/>
      <c r="G12" s="27"/>
      <c r="H12" s="19"/>
      <c r="I12" s="22"/>
      <c r="J12" s="20"/>
      <c r="K12" s="20"/>
      <c r="L12" s="23"/>
    </row>
    <row r="13" spans="1:12" ht="16.5" customHeight="1">
      <c r="A13" s="6" t="s">
        <v>5</v>
      </c>
      <c r="B13" s="7"/>
      <c r="C13" s="8"/>
      <c r="D13" s="7"/>
      <c r="E13" s="9"/>
      <c r="F13" s="38"/>
      <c r="G13" s="9"/>
      <c r="H13" s="24"/>
      <c r="I13" s="26"/>
      <c r="J13" s="24"/>
      <c r="K13" s="26"/>
      <c r="L13" s="13"/>
    </row>
    <row r="14" spans="1:12" ht="16.5" customHeight="1">
      <c r="A14" s="6"/>
      <c r="B14" s="7"/>
      <c r="C14" s="8"/>
      <c r="D14" s="7"/>
      <c r="E14" s="9"/>
      <c r="F14" s="38"/>
      <c r="G14" s="9"/>
      <c r="H14" s="24"/>
      <c r="I14" s="26"/>
      <c r="J14" s="24"/>
      <c r="K14" s="26"/>
      <c r="L14" s="13"/>
    </row>
    <row r="15" spans="1:12" ht="16.5" customHeight="1" thickBot="1">
      <c r="A15" s="96" t="str">
        <f>VLOOKUP(B15,'入力データ'!$A$2:$C$14,2)</f>
        <v>鰭ヶ崎ジュニアフィンズ</v>
      </c>
      <c r="B15" s="96">
        <v>1</v>
      </c>
      <c r="C15" s="10"/>
      <c r="D15" s="10"/>
      <c r="E15" s="10"/>
      <c r="F15" s="39"/>
      <c r="G15" s="10"/>
      <c r="H15" s="10"/>
      <c r="I15" s="10"/>
      <c r="J15" s="10"/>
      <c r="K15" s="11"/>
      <c r="L15" s="14"/>
    </row>
    <row r="16" spans="1:12" ht="16.5" customHeight="1" thickBot="1">
      <c r="A16" s="96"/>
      <c r="B16" s="96"/>
      <c r="C16" s="64"/>
      <c r="D16" s="64"/>
      <c r="E16" s="106" t="s">
        <v>27</v>
      </c>
      <c r="F16" s="107"/>
      <c r="G16" s="40">
        <v>0</v>
      </c>
      <c r="H16" s="31"/>
      <c r="I16" s="31"/>
      <c r="J16" s="31"/>
      <c r="K16" s="11"/>
      <c r="L16" s="14"/>
    </row>
    <row r="17" spans="1:12" ht="16.5" customHeight="1">
      <c r="A17" s="96" t="str">
        <f>VLOOKUP(B17,'入力データ'!$A$2:$C$14,2)</f>
        <v>前ヶ崎クラブ</v>
      </c>
      <c r="B17" s="96">
        <v>2</v>
      </c>
      <c r="C17" s="32"/>
      <c r="D17" s="32"/>
      <c r="E17" s="97">
        <v>0.375</v>
      </c>
      <c r="F17" s="97"/>
      <c r="G17" s="70"/>
      <c r="H17" s="78"/>
      <c r="I17" s="71">
        <v>2</v>
      </c>
      <c r="J17" s="31"/>
      <c r="K17" s="11"/>
      <c r="L17" s="43"/>
    </row>
    <row r="18" spans="1:12" ht="16.5" customHeight="1" thickBot="1">
      <c r="A18" s="96"/>
      <c r="B18" s="96"/>
      <c r="C18" s="108" t="s">
        <v>18</v>
      </c>
      <c r="D18" s="109"/>
      <c r="E18" s="48">
        <v>0</v>
      </c>
      <c r="F18" s="48"/>
      <c r="G18" s="71">
        <v>4</v>
      </c>
      <c r="H18" s="40"/>
      <c r="I18" s="79"/>
      <c r="J18" s="31"/>
      <c r="K18" s="11"/>
      <c r="L18" s="44"/>
    </row>
    <row r="19" spans="1:12" ht="16.5" customHeight="1" thickBot="1">
      <c r="A19" s="96" t="str">
        <f>VLOOKUP(B19,'入力データ'!$A$2:$C$14,2)</f>
        <v>南流ファイターズ</v>
      </c>
      <c r="B19" s="96">
        <v>3</v>
      </c>
      <c r="C19" s="110">
        <v>0.375</v>
      </c>
      <c r="D19" s="111"/>
      <c r="E19" s="62">
        <v>12</v>
      </c>
      <c r="F19" s="66"/>
      <c r="G19" s="35"/>
      <c r="H19" s="48"/>
      <c r="I19" s="80"/>
      <c r="J19" s="31"/>
      <c r="K19" s="11"/>
      <c r="L19" s="44"/>
    </row>
    <row r="20" spans="1:12" ht="16.5" customHeight="1" thickBot="1">
      <c r="A20" s="96"/>
      <c r="B20" s="96"/>
      <c r="C20" s="32"/>
      <c r="D20" s="32"/>
      <c r="E20" s="30"/>
      <c r="F20" s="58"/>
      <c r="G20" s="105" t="s">
        <v>29</v>
      </c>
      <c r="H20" s="105"/>
      <c r="I20" s="81"/>
      <c r="J20" s="82"/>
      <c r="K20" s="11"/>
      <c r="L20" s="44"/>
    </row>
    <row r="21" spans="1:12" ht="16.5" customHeight="1">
      <c r="A21" s="96" t="str">
        <f>VLOOKUP(B21,'入力データ'!$A$2:$C$14,2)</f>
        <v>ありんこアントス</v>
      </c>
      <c r="B21" s="96">
        <v>4</v>
      </c>
      <c r="C21" s="32"/>
      <c r="D21" s="32"/>
      <c r="E21" s="30"/>
      <c r="F21" s="59"/>
      <c r="G21" s="97">
        <v>0.375</v>
      </c>
      <c r="H21" s="98"/>
      <c r="I21" s="30"/>
      <c r="J21" s="83"/>
      <c r="K21" s="84">
        <v>7</v>
      </c>
      <c r="L21" s="44"/>
    </row>
    <row r="22" spans="1:12" ht="16.5" customHeight="1" thickBot="1">
      <c r="A22" s="96"/>
      <c r="B22" s="96"/>
      <c r="C22" s="108" t="s">
        <v>19</v>
      </c>
      <c r="D22" s="109"/>
      <c r="E22" s="67">
        <v>3</v>
      </c>
      <c r="F22" s="40"/>
      <c r="G22" s="41"/>
      <c r="H22" s="42"/>
      <c r="I22" s="30"/>
      <c r="J22" s="83"/>
      <c r="K22" s="85"/>
      <c r="L22" s="44"/>
    </row>
    <row r="23" spans="1:12" ht="16.5" customHeight="1" thickBot="1" thickTop="1">
      <c r="A23" s="96" t="str">
        <f>VLOOKUP(B23,'入力データ'!$A$2:$C$14,2)</f>
        <v>加岸ベアーズ</v>
      </c>
      <c r="B23" s="96">
        <v>5</v>
      </c>
      <c r="C23" s="110">
        <v>0.5416666666666666</v>
      </c>
      <c r="D23" s="111"/>
      <c r="E23" s="68">
        <v>5</v>
      </c>
      <c r="F23" s="66"/>
      <c r="G23" s="75">
        <v>5</v>
      </c>
      <c r="H23" s="34"/>
      <c r="I23" s="30"/>
      <c r="J23" s="83"/>
      <c r="K23" s="85"/>
      <c r="L23" s="99" t="s">
        <v>35</v>
      </c>
    </row>
    <row r="24" spans="1:12" ht="16.5" customHeight="1" thickBot="1">
      <c r="A24" s="96"/>
      <c r="B24" s="96"/>
      <c r="C24" s="32"/>
      <c r="D24" s="32"/>
      <c r="E24" s="104" t="s">
        <v>28</v>
      </c>
      <c r="F24" s="104"/>
      <c r="G24" s="76"/>
      <c r="H24" s="77"/>
      <c r="I24" s="40">
        <v>0</v>
      </c>
      <c r="J24" s="83"/>
      <c r="K24" s="85"/>
      <c r="L24" s="100"/>
    </row>
    <row r="25" spans="1:12" ht="16.5" customHeight="1" thickBot="1">
      <c r="A25" s="96" t="str">
        <f>VLOOKUP(B25,'入力データ'!$A$2:$C$14,2)</f>
        <v>長崎ＦＬＢ B1</v>
      </c>
      <c r="B25" s="96">
        <v>6</v>
      </c>
      <c r="C25" s="32"/>
      <c r="D25" s="32"/>
      <c r="E25" s="97">
        <v>0.4375</v>
      </c>
      <c r="F25" s="98"/>
      <c r="G25" s="74"/>
      <c r="H25" s="31"/>
      <c r="I25" s="40"/>
      <c r="J25" s="83"/>
      <c r="K25" s="85"/>
      <c r="L25" s="100"/>
    </row>
    <row r="26" spans="1:12" ht="16.5" customHeight="1" thickBot="1">
      <c r="A26" s="96"/>
      <c r="B26" s="96"/>
      <c r="C26" s="92" t="s">
        <v>20</v>
      </c>
      <c r="D26" s="93"/>
      <c r="E26" s="48">
        <v>3</v>
      </c>
      <c r="F26" s="34"/>
      <c r="G26" s="74">
        <v>0</v>
      </c>
      <c r="H26" s="31"/>
      <c r="I26" s="40"/>
      <c r="J26" s="83"/>
      <c r="K26" s="85"/>
      <c r="L26" s="100"/>
    </row>
    <row r="27" spans="1:12" ht="16.5" customHeight="1" thickBot="1">
      <c r="A27" s="96" t="str">
        <f>VLOOKUP(B27,'入力データ'!$A$2:$C$14,2)</f>
        <v>カージナルス</v>
      </c>
      <c r="B27" s="96">
        <v>7</v>
      </c>
      <c r="C27" s="94">
        <v>0.375</v>
      </c>
      <c r="D27" s="95"/>
      <c r="E27" s="66">
        <v>2</v>
      </c>
      <c r="F27" s="64"/>
      <c r="G27" s="102"/>
      <c r="H27" s="102"/>
      <c r="I27" s="104" t="s">
        <v>24</v>
      </c>
      <c r="J27" s="104"/>
      <c r="K27" s="86"/>
      <c r="L27" s="100"/>
    </row>
    <row r="28" spans="1:12" ht="16.5" customHeight="1">
      <c r="A28" s="96"/>
      <c r="B28" s="96"/>
      <c r="C28" s="32"/>
      <c r="D28" s="32"/>
      <c r="E28" s="33"/>
      <c r="F28" s="33"/>
      <c r="G28" s="31"/>
      <c r="H28" s="31"/>
      <c r="I28" s="97">
        <v>0.5833333333333334</v>
      </c>
      <c r="J28" s="98"/>
      <c r="K28" s="51"/>
      <c r="L28" s="100"/>
    </row>
    <row r="29" spans="1:12" ht="16.5" customHeight="1" thickBot="1">
      <c r="A29" s="96" t="str">
        <f>VLOOKUP(B29,'入力データ'!$A$2:$C$14,2)</f>
        <v>向小金ファイターズ</v>
      </c>
      <c r="B29" s="96">
        <v>8</v>
      </c>
      <c r="C29" s="10"/>
      <c r="D29" s="10"/>
      <c r="E29" s="10"/>
      <c r="F29" s="39"/>
      <c r="G29" s="10"/>
      <c r="H29" s="10"/>
      <c r="I29" s="102"/>
      <c r="J29" s="103"/>
      <c r="K29" s="50"/>
      <c r="L29" s="100"/>
    </row>
    <row r="30" spans="1:12" ht="16.5" customHeight="1" thickBot="1">
      <c r="A30" s="96"/>
      <c r="B30" s="96"/>
      <c r="C30" s="64"/>
      <c r="D30" s="64"/>
      <c r="E30" s="106" t="s">
        <v>25</v>
      </c>
      <c r="F30" s="107"/>
      <c r="G30" s="40">
        <v>1</v>
      </c>
      <c r="H30" s="31"/>
      <c r="I30" s="31"/>
      <c r="J30" s="47"/>
      <c r="K30" s="50"/>
      <c r="L30" s="100"/>
    </row>
    <row r="31" spans="1:12" ht="16.5" customHeight="1" thickBot="1">
      <c r="A31" s="96" t="str">
        <f>VLOOKUP(B31,'入力データ'!$A$2:$C$14,2)</f>
        <v>初石クーガーズ</v>
      </c>
      <c r="B31" s="96">
        <v>9</v>
      </c>
      <c r="C31" s="32"/>
      <c r="D31" s="32"/>
      <c r="E31" s="97">
        <v>0.375</v>
      </c>
      <c r="F31" s="97"/>
      <c r="G31" s="70"/>
      <c r="H31" s="78"/>
      <c r="I31" s="71">
        <v>5</v>
      </c>
      <c r="J31" s="47"/>
      <c r="K31" s="50"/>
      <c r="L31" s="100"/>
    </row>
    <row r="32" spans="1:12" ht="16.5" customHeight="1" thickBot="1">
      <c r="A32" s="96"/>
      <c r="B32" s="96"/>
      <c r="C32" s="92" t="s">
        <v>21</v>
      </c>
      <c r="D32" s="93"/>
      <c r="E32" s="65">
        <v>24</v>
      </c>
      <c r="F32" s="69"/>
      <c r="G32" s="71">
        <v>2</v>
      </c>
      <c r="H32" s="40"/>
      <c r="I32" s="75"/>
      <c r="J32" s="42"/>
      <c r="K32" s="50"/>
      <c r="L32" s="101"/>
    </row>
    <row r="33" spans="1:12" ht="16.5" customHeight="1">
      <c r="A33" s="96" t="str">
        <f>VLOOKUP(B33,'入力データ'!$A$2:$C$14,2)</f>
        <v>長崎ＦＬＢ B2</v>
      </c>
      <c r="B33" s="96">
        <v>10</v>
      </c>
      <c r="C33" s="94">
        <v>0.4375</v>
      </c>
      <c r="D33" s="95"/>
      <c r="E33" s="48">
        <v>0</v>
      </c>
      <c r="F33" s="48"/>
      <c r="G33" s="35"/>
      <c r="H33" s="48"/>
      <c r="I33" s="87"/>
      <c r="J33" s="42"/>
      <c r="K33" s="50"/>
      <c r="L33" s="45"/>
    </row>
    <row r="34" spans="1:12" ht="16.5" customHeight="1" thickBot="1">
      <c r="A34" s="96"/>
      <c r="B34" s="96"/>
      <c r="C34" s="32"/>
      <c r="D34" s="32"/>
      <c r="E34" s="30"/>
      <c r="F34" s="58"/>
      <c r="G34" s="105" t="s">
        <v>29</v>
      </c>
      <c r="H34" s="105"/>
      <c r="I34" s="88"/>
      <c r="J34" s="89"/>
      <c r="K34" s="39">
        <v>3</v>
      </c>
      <c r="L34" s="45"/>
    </row>
    <row r="35" spans="1:12" ht="16.5" customHeight="1">
      <c r="A35" s="96" t="str">
        <f>VLOOKUP(B35,'入力データ'!$A$2:$C$14,2)</f>
        <v>小田急ライオンズ</v>
      </c>
      <c r="B35" s="96">
        <v>11</v>
      </c>
      <c r="C35" s="32"/>
      <c r="D35" s="32"/>
      <c r="E35" s="30"/>
      <c r="F35" s="59"/>
      <c r="G35" s="97">
        <v>0.4375</v>
      </c>
      <c r="H35" s="98"/>
      <c r="I35" s="30"/>
      <c r="J35" s="40"/>
      <c r="K35" s="15"/>
      <c r="L35" s="45"/>
    </row>
    <row r="36" spans="1:12" ht="16.5" customHeight="1" thickBot="1">
      <c r="A36" s="96"/>
      <c r="B36" s="96"/>
      <c r="C36" s="108" t="s">
        <v>22</v>
      </c>
      <c r="D36" s="109"/>
      <c r="E36" s="61">
        <v>0</v>
      </c>
      <c r="F36" s="40"/>
      <c r="G36" s="41"/>
      <c r="H36" s="42"/>
      <c r="I36" s="35"/>
      <c r="J36" s="31"/>
      <c r="K36" s="15"/>
      <c r="L36" s="44"/>
    </row>
    <row r="37" spans="1:12" ht="16.5" customHeight="1" thickBot="1">
      <c r="A37" s="96" t="str">
        <f>VLOOKUP(B37,'入力データ'!$A$2:$C$14,2)</f>
        <v>流山マリーンズ</v>
      </c>
      <c r="B37" s="96">
        <v>12</v>
      </c>
      <c r="C37" s="110">
        <v>0.4375</v>
      </c>
      <c r="D37" s="111"/>
      <c r="E37" s="62">
        <v>16</v>
      </c>
      <c r="F37" s="63"/>
      <c r="G37" s="48">
        <v>3</v>
      </c>
      <c r="H37" s="34"/>
      <c r="I37" s="35"/>
      <c r="J37" s="31"/>
      <c r="K37" s="15"/>
      <c r="L37" s="44"/>
    </row>
    <row r="38" spans="1:12" ht="16.5" customHeight="1" thickBot="1">
      <c r="A38" s="96"/>
      <c r="B38" s="96"/>
      <c r="C38" s="32"/>
      <c r="D38" s="32"/>
      <c r="E38" s="104" t="s">
        <v>26</v>
      </c>
      <c r="F38" s="113"/>
      <c r="G38" s="31"/>
      <c r="H38" s="72"/>
      <c r="I38" s="40">
        <v>0</v>
      </c>
      <c r="J38" s="31"/>
      <c r="K38" s="15"/>
      <c r="L38" s="44"/>
    </row>
    <row r="39" spans="1:12" ht="16.5" customHeight="1" thickBot="1">
      <c r="A39" s="96" t="str">
        <f>VLOOKUP(B39,'入力データ'!$A$2:$C$14,2)</f>
        <v>東深井ファイナルズ</v>
      </c>
      <c r="B39" s="96">
        <v>13</v>
      </c>
      <c r="C39" s="60"/>
      <c r="D39" s="60"/>
      <c r="E39" s="112">
        <v>0.4375</v>
      </c>
      <c r="F39" s="112"/>
      <c r="G39" s="70">
        <v>5</v>
      </c>
      <c r="H39" s="73"/>
      <c r="I39" s="35"/>
      <c r="J39" s="31"/>
      <c r="K39" s="15"/>
      <c r="L39" s="44"/>
    </row>
    <row r="40" spans="1:12" ht="16.5" customHeight="1">
      <c r="A40" s="96"/>
      <c r="B40" s="96"/>
      <c r="C40" s="32"/>
      <c r="D40" s="32"/>
      <c r="E40" s="33"/>
      <c r="F40" s="33"/>
      <c r="G40" s="30"/>
      <c r="H40" s="31"/>
      <c r="I40" s="35"/>
      <c r="J40" s="31"/>
      <c r="K40" s="15"/>
      <c r="L40" s="44"/>
    </row>
    <row r="41" spans="1:12" ht="17.25" customHeight="1" thickBot="1">
      <c r="A41" s="1"/>
      <c r="B41" s="2"/>
      <c r="C41" s="16"/>
      <c r="D41" s="17"/>
      <c r="E41" s="44"/>
      <c r="F41" s="121" t="s">
        <v>30</v>
      </c>
      <c r="G41" s="121"/>
      <c r="H41" s="121"/>
      <c r="I41" s="120" t="s">
        <v>11</v>
      </c>
      <c r="J41" s="120"/>
      <c r="K41" s="45"/>
      <c r="L41" s="44"/>
    </row>
    <row r="42" spans="1:13" ht="17.25" customHeight="1" thickBot="1">
      <c r="A42" s="1"/>
      <c r="B42" s="2"/>
      <c r="C42" s="3"/>
      <c r="D42" s="2"/>
      <c r="E42" s="44"/>
      <c r="F42" s="121"/>
      <c r="G42" s="121"/>
      <c r="H42" s="121"/>
      <c r="I42" s="116" t="s">
        <v>23</v>
      </c>
      <c r="J42" s="117"/>
      <c r="K42" s="91">
        <v>8</v>
      </c>
      <c r="L42" s="46"/>
      <c r="M42" s="29"/>
    </row>
    <row r="43" spans="1:13" ht="17.25" customHeight="1">
      <c r="A43" s="1"/>
      <c r="B43" s="2"/>
      <c r="C43" s="3"/>
      <c r="D43" s="2"/>
      <c r="E43" s="44"/>
      <c r="F43" s="121" t="s">
        <v>31</v>
      </c>
      <c r="G43" s="121"/>
      <c r="H43" s="121"/>
      <c r="I43" s="118">
        <v>0.5208333333333334</v>
      </c>
      <c r="J43" s="119"/>
      <c r="K43" s="90">
        <v>5</v>
      </c>
      <c r="L43" s="46"/>
      <c r="M43" s="29"/>
    </row>
    <row r="44" spans="1:12" ht="17.25" customHeight="1">
      <c r="A44" s="1"/>
      <c r="B44" s="2"/>
      <c r="C44" s="3"/>
      <c r="D44" s="2"/>
      <c r="E44" s="44"/>
      <c r="F44" s="121"/>
      <c r="G44" s="121"/>
      <c r="H44" s="121"/>
      <c r="I44" s="49"/>
      <c r="J44" s="49"/>
      <c r="K44" s="45"/>
      <c r="L44" s="45"/>
    </row>
  </sheetData>
  <mergeCells count="61">
    <mergeCell ref="B21:B22"/>
    <mergeCell ref="I42:J42"/>
    <mergeCell ref="I43:J43"/>
    <mergeCell ref="I41:J41"/>
    <mergeCell ref="B35:B36"/>
    <mergeCell ref="B27:B28"/>
    <mergeCell ref="F41:H42"/>
    <mergeCell ref="F43:H44"/>
    <mergeCell ref="C33:D33"/>
    <mergeCell ref="B29:B30"/>
    <mergeCell ref="A21:A22"/>
    <mergeCell ref="A23:A24"/>
    <mergeCell ref="A31:A32"/>
    <mergeCell ref="A33:A34"/>
    <mergeCell ref="A27:A28"/>
    <mergeCell ref="A29:A30"/>
    <mergeCell ref="A19:A20"/>
    <mergeCell ref="A15:A16"/>
    <mergeCell ref="B15:B16"/>
    <mergeCell ref="B17:B18"/>
    <mergeCell ref="B19:B20"/>
    <mergeCell ref="A35:A36"/>
    <mergeCell ref="A1:L1"/>
    <mergeCell ref="A3:G3"/>
    <mergeCell ref="A8:G8"/>
    <mergeCell ref="B23:B24"/>
    <mergeCell ref="B31:B32"/>
    <mergeCell ref="B33:B34"/>
    <mergeCell ref="A17:A18"/>
    <mergeCell ref="C23:D23"/>
    <mergeCell ref="C32:D32"/>
    <mergeCell ref="C18:D18"/>
    <mergeCell ref="C19:D19"/>
    <mergeCell ref="C22:D22"/>
    <mergeCell ref="E39:F39"/>
    <mergeCell ref="C36:D36"/>
    <mergeCell ref="C37:D37"/>
    <mergeCell ref="E30:F30"/>
    <mergeCell ref="E31:F31"/>
    <mergeCell ref="E38:F38"/>
    <mergeCell ref="C26:D26"/>
    <mergeCell ref="A37:A38"/>
    <mergeCell ref="B37:B38"/>
    <mergeCell ref="A39:A40"/>
    <mergeCell ref="B39:B40"/>
    <mergeCell ref="G35:H35"/>
    <mergeCell ref="G20:H20"/>
    <mergeCell ref="G21:H21"/>
    <mergeCell ref="E16:F16"/>
    <mergeCell ref="E17:F17"/>
    <mergeCell ref="E24:F24"/>
    <mergeCell ref="G34:H34"/>
    <mergeCell ref="L23:L32"/>
    <mergeCell ref="I28:J28"/>
    <mergeCell ref="I29:J29"/>
    <mergeCell ref="G27:H27"/>
    <mergeCell ref="I27:J27"/>
    <mergeCell ref="C27:D27"/>
    <mergeCell ref="A25:A26"/>
    <mergeCell ref="B25:B26"/>
    <mergeCell ref="E25:F25"/>
  </mergeCells>
  <printOptions/>
  <pageMargins left="0.86" right="0.75" top="0.49" bottom="0.41" header="0.2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4" sqref="B14"/>
    </sheetView>
  </sheetViews>
  <sheetFormatPr defaultColWidth="9.00390625" defaultRowHeight="13.5"/>
  <cols>
    <col min="1" max="1" width="10.625" style="52" customWidth="1"/>
    <col min="2" max="2" width="24.125" style="53" customWidth="1"/>
    <col min="3" max="3" width="9.00390625" style="54" customWidth="1"/>
    <col min="4" max="4" width="34.00390625" style="54" customWidth="1"/>
    <col min="5" max="5" width="12.625" style="54" customWidth="1"/>
    <col min="6" max="16384" width="9.00390625" style="54" customWidth="1"/>
  </cols>
  <sheetData>
    <row r="1" spans="1:2" ht="13.5">
      <c r="A1" s="52" t="s">
        <v>0</v>
      </c>
      <c r="B1" s="53" t="s">
        <v>5</v>
      </c>
    </row>
    <row r="2" spans="1:3" ht="13.5">
      <c r="A2" s="52">
        <v>1</v>
      </c>
      <c r="B2" s="53" t="s">
        <v>12</v>
      </c>
      <c r="C2" s="55"/>
    </row>
    <row r="3" spans="1:3" ht="13.5">
      <c r="A3" s="52">
        <v>2</v>
      </c>
      <c r="B3" s="53" t="s">
        <v>3</v>
      </c>
      <c r="C3" s="55"/>
    </row>
    <row r="4" spans="1:3" ht="13.5">
      <c r="A4" s="52">
        <v>3</v>
      </c>
      <c r="B4" s="53" t="s">
        <v>2</v>
      </c>
      <c r="C4" s="55"/>
    </row>
    <row r="5" spans="1:3" ht="13.5">
      <c r="A5" s="52">
        <v>4</v>
      </c>
      <c r="B5" s="53" t="s">
        <v>7</v>
      </c>
      <c r="C5" s="55"/>
    </row>
    <row r="6" spans="1:3" ht="13.5">
      <c r="A6" s="52">
        <v>5</v>
      </c>
      <c r="B6" s="53" t="s">
        <v>8</v>
      </c>
      <c r="C6" s="56"/>
    </row>
    <row r="7" spans="1:2" ht="13.5">
      <c r="A7" s="52">
        <v>6</v>
      </c>
      <c r="B7" s="53" t="s">
        <v>15</v>
      </c>
    </row>
    <row r="8" spans="1:3" ht="13.5">
      <c r="A8" s="52">
        <v>7</v>
      </c>
      <c r="B8" s="53" t="s">
        <v>17</v>
      </c>
      <c r="C8" s="57"/>
    </row>
    <row r="9" spans="1:2" ht="13.5">
      <c r="A9" s="52">
        <v>8</v>
      </c>
      <c r="B9" s="53" t="s">
        <v>9</v>
      </c>
    </row>
    <row r="10" spans="1:2" ht="13.5">
      <c r="A10" s="52">
        <v>9</v>
      </c>
      <c r="B10" s="53" t="s">
        <v>4</v>
      </c>
    </row>
    <row r="11" spans="1:2" ht="13.5">
      <c r="A11" s="52">
        <v>10</v>
      </c>
      <c r="B11" s="53" t="s">
        <v>16</v>
      </c>
    </row>
    <row r="12" spans="1:2" ht="13.5">
      <c r="A12" s="52">
        <v>11</v>
      </c>
      <c r="B12" s="53" t="s">
        <v>13</v>
      </c>
    </row>
    <row r="13" spans="1:2" ht="13.5">
      <c r="A13" s="52">
        <v>12</v>
      </c>
      <c r="B13" s="53" t="s">
        <v>1</v>
      </c>
    </row>
    <row r="14" spans="1:4" ht="13.5">
      <c r="A14" s="52">
        <v>13</v>
      </c>
      <c r="B14" s="53" t="s">
        <v>10</v>
      </c>
      <c r="D14" s="53"/>
    </row>
  </sheetData>
  <printOptions/>
  <pageMargins left="0.75" right="0.75" top="0.56" bottom="0.59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t-koyasu</dc:creator>
  <cp:keywords/>
  <dc:description/>
  <cp:lastModifiedBy>秘書広報課</cp:lastModifiedBy>
  <cp:lastPrinted>2006-05-03T08:51:35Z</cp:lastPrinted>
  <dcterms:created xsi:type="dcterms:W3CDTF">2003-05-27T04:40:10Z</dcterms:created>
  <dcterms:modified xsi:type="dcterms:W3CDTF">2007-10-24T00:06:33Z</dcterms:modified>
  <cp:category/>
  <cp:version/>
  <cp:contentType/>
  <cp:contentStatus/>
</cp:coreProperties>
</file>