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615" activeTab="0"/>
  </bookViews>
  <sheets>
    <sheet name="組合せ表" sheetId="1" r:id="rId1"/>
    <sheet name="入力データ" sheetId="2" r:id="rId2"/>
  </sheets>
  <definedNames>
    <definedName name="_xlnm.Print_Area" localSheetId="0">'組合せ表'!$A$1:$M$48</definedName>
    <definedName name="_xlnm.Print_Area" localSheetId="1">'入力データ'!$A$1:$C$18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<sst xmlns="http://schemas.openxmlformats.org/spreadsheetml/2006/main" count="51" uniqueCount="45">
  <si>
    <t>抽選番号</t>
  </si>
  <si>
    <t>長崎ＦＬＢ</t>
  </si>
  <si>
    <t>加岸ベアーズ</t>
  </si>
  <si>
    <t>流山シャークス</t>
  </si>
  <si>
    <t>向小金ファイターズ</t>
  </si>
  <si>
    <t>小田急ライオンズ</t>
  </si>
  <si>
    <t>ありんこアントス</t>
  </si>
  <si>
    <t>流山ホークス</t>
  </si>
  <si>
    <t>カージナルス</t>
  </si>
  <si>
    <t>南流ファイターズ</t>
  </si>
  <si>
    <t>鰭ヶ崎ジュニアフィンズ</t>
  </si>
  <si>
    <t>八木南クラブ</t>
  </si>
  <si>
    <t>東深井ファイナルズ</t>
  </si>
  <si>
    <t>前ヶ崎クラブ</t>
  </si>
  <si>
    <t>江戸川台フェニックス</t>
  </si>
  <si>
    <t>初石クーガーズ</t>
  </si>
  <si>
    <t>チーム名</t>
  </si>
  <si>
    <t>計</t>
  </si>
  <si>
    <t>３位決定戦</t>
  </si>
  <si>
    <t>流山マリーンズ</t>
  </si>
  <si>
    <t>第62回流山市少年野球秋季大会トーナメント表（Aブロック）</t>
  </si>
  <si>
    <t>9/17 公園1</t>
  </si>
  <si>
    <t>9/17 公園2</t>
  </si>
  <si>
    <t>9/17 公園3</t>
  </si>
  <si>
    <t>9/29 上耕地A1</t>
  </si>
  <si>
    <t>9/24 公園1</t>
  </si>
  <si>
    <t>9/24 公園2</t>
  </si>
  <si>
    <t>9/24 公園3</t>
  </si>
  <si>
    <t>9/24 公園4</t>
  </si>
  <si>
    <t>9/29 上耕地B2</t>
  </si>
  <si>
    <t>9/29 上耕地B1</t>
  </si>
  <si>
    <t>9/29 上耕地A2</t>
  </si>
  <si>
    <t>10/20 公園2</t>
  </si>
  <si>
    <t>10/20 公園1</t>
  </si>
  <si>
    <t>10/14 養護1</t>
  </si>
  <si>
    <t>10/14 養護2</t>
  </si>
  <si>
    <t>南流ファイターズ</t>
  </si>
  <si>
    <t>流山ホークス</t>
  </si>
  <si>
    <t>-</t>
  </si>
  <si>
    <t>1×</t>
  </si>
  <si>
    <t>南流ファイターズ</t>
  </si>
  <si>
    <t>決勝戦〔平成19年10月20日：公園球場〕</t>
  </si>
  <si>
    <t>３位決定戦〔平成19年10月20日：公園球場〕</t>
  </si>
  <si>
    <t>1(1+0)</t>
  </si>
  <si>
    <t>2(1+1)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</si>
</sst>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2"/>
      </right>
      <top style="medium">
        <color indexed="10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6" fontId="0" fillId="0" borderId="0" xfId="18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20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181" fontId="8" fillId="0" borderId="8" xfId="0" applyNumberFormat="1" applyFont="1" applyBorder="1" applyAlignment="1">
      <alignment horizontal="center" vertical="center" shrinkToFit="1"/>
    </xf>
    <xf numFmtId="181" fontId="8" fillId="0" borderId="9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20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16" xfId="0" applyFont="1" applyBorder="1" applyAlignment="1">
      <alignment vertical="center" textRotation="255" shrinkToFit="1"/>
    </xf>
    <xf numFmtId="0" fontId="8" fillId="0" borderId="17" xfId="0" applyFont="1" applyBorder="1" applyAlignment="1">
      <alignment vertical="center" textRotation="255" shrinkToFit="1"/>
    </xf>
    <xf numFmtId="0" fontId="8" fillId="0" borderId="18" xfId="0" applyFont="1" applyBorder="1" applyAlignment="1">
      <alignment vertical="center" textRotation="255" shrinkToFit="1"/>
    </xf>
    <xf numFmtId="180" fontId="8" fillId="0" borderId="0" xfId="0" applyNumberFormat="1" applyFont="1" applyBorder="1" applyAlignment="1">
      <alignment horizontal="center" vertical="center" shrinkToFit="1"/>
    </xf>
    <xf numFmtId="180" fontId="8" fillId="0" borderId="4" xfId="0" applyNumberFormat="1" applyFont="1" applyBorder="1" applyAlignment="1">
      <alignment horizontal="center" vertical="center" shrinkToFit="1"/>
    </xf>
    <xf numFmtId="180" fontId="13" fillId="0" borderId="0" xfId="0" applyNumberFormat="1" applyFont="1" applyBorder="1" applyAlignment="1">
      <alignment horizontal="center" vertical="center" shrinkToFit="1"/>
    </xf>
    <xf numFmtId="20" fontId="13" fillId="0" borderId="0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180" fontId="13" fillId="0" borderId="4" xfId="0" applyNumberFormat="1" applyFont="1" applyBorder="1" applyAlignment="1">
      <alignment horizontal="center"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180" fontId="8" fillId="0" borderId="20" xfId="0" applyNumberFormat="1" applyFont="1" applyBorder="1" applyAlignment="1">
      <alignment horizontal="center" vertical="center" shrinkToFit="1"/>
    </xf>
    <xf numFmtId="180" fontId="8" fillId="0" borderId="21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20" fontId="8" fillId="0" borderId="22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20" fontId="8" fillId="0" borderId="4" xfId="0" applyNumberFormat="1" applyFont="1" applyBorder="1" applyAlignment="1">
      <alignment horizontal="center" vertical="center" shrinkToFit="1"/>
    </xf>
    <xf numFmtId="180" fontId="13" fillId="0" borderId="5" xfId="0" applyNumberFormat="1" applyFont="1" applyBorder="1" applyAlignment="1">
      <alignment horizontal="center" vertical="center" shrinkToFit="1"/>
    </xf>
    <xf numFmtId="180" fontId="13" fillId="0" borderId="23" xfId="0" applyNumberFormat="1" applyFont="1" applyBorder="1" applyAlignment="1">
      <alignment horizontal="center" vertical="center" shrinkToFit="1"/>
    </xf>
    <xf numFmtId="20" fontId="9" fillId="0" borderId="24" xfId="0" applyNumberFormat="1" applyFont="1" applyBorder="1" applyAlignment="1">
      <alignment horizontal="center" vertical="center" shrinkToFit="1"/>
    </xf>
    <xf numFmtId="20" fontId="9" fillId="0" borderId="2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20" fontId="8" fillId="0" borderId="3" xfId="0" applyNumberFormat="1" applyFont="1" applyBorder="1" applyAlignment="1">
      <alignment horizontal="left" vertical="center" shrinkToFit="1"/>
    </xf>
    <xf numFmtId="20" fontId="8" fillId="0" borderId="0" xfId="0" applyNumberFormat="1" applyFont="1" applyBorder="1" applyAlignment="1">
      <alignment horizontal="left" vertical="center" shrinkToFit="1"/>
    </xf>
    <xf numFmtId="20" fontId="8" fillId="0" borderId="8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A1">
      <selection activeCell="A1" sqref="A1:M1"/>
    </sheetView>
  </sheetViews>
  <sheetFormatPr defaultColWidth="9.00390625" defaultRowHeight="13.5"/>
  <cols>
    <col min="1" max="1" width="28.75390625" style="5" customWidth="1"/>
    <col min="2" max="2" width="4.375" style="6" customWidth="1"/>
    <col min="3" max="3" width="5.75390625" style="7" customWidth="1"/>
    <col min="4" max="4" width="5.75390625" style="29" customWidth="1"/>
    <col min="5" max="6" width="5.75390625" style="9" customWidth="1"/>
    <col min="7" max="7" width="5.75390625" style="0" customWidth="1"/>
    <col min="8" max="8" width="5.75390625" style="9" customWidth="1"/>
    <col min="9" max="11" width="5.75390625" style="0" customWidth="1"/>
    <col min="12" max="12" width="4.125" style="0" customWidth="1"/>
    <col min="13" max="13" width="3.75390625" style="0" customWidth="1"/>
  </cols>
  <sheetData>
    <row r="1" spans="1:15" ht="23.25" customHeight="1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1"/>
      <c r="O1" s="11"/>
    </row>
    <row r="2" spans="1:15" ht="12.75" customHeight="1">
      <c r="A2" s="13"/>
      <c r="B2" s="13"/>
      <c r="C2" s="13"/>
      <c r="D2" s="24"/>
      <c r="E2" s="24"/>
      <c r="F2" s="24"/>
      <c r="G2" s="13"/>
      <c r="H2" s="24"/>
      <c r="I2" s="13"/>
      <c r="J2" s="13"/>
      <c r="K2" s="13"/>
      <c r="L2" s="13"/>
      <c r="M2" s="13"/>
      <c r="N2" s="11"/>
      <c r="O2" s="11"/>
    </row>
    <row r="3" spans="1:15" ht="24" customHeigh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13"/>
      <c r="K3" s="13"/>
      <c r="L3" s="13"/>
      <c r="M3" s="13"/>
      <c r="N3" s="11"/>
      <c r="O3" s="11"/>
    </row>
    <row r="4" spans="1:16" ht="18" customHeight="1">
      <c r="A4" s="37"/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 t="s">
        <v>17</v>
      </c>
      <c r="K4" s="12"/>
      <c r="L4" s="12"/>
      <c r="M4" s="13"/>
      <c r="N4" s="13"/>
      <c r="O4" s="11"/>
      <c r="P4" s="11"/>
    </row>
    <row r="5" spans="1:16" ht="18" customHeight="1">
      <c r="A5" s="37" t="s">
        <v>2</v>
      </c>
      <c r="B5" s="37">
        <v>0</v>
      </c>
      <c r="C5" s="37">
        <v>0</v>
      </c>
      <c r="D5" s="37">
        <v>1</v>
      </c>
      <c r="E5" s="37">
        <v>0</v>
      </c>
      <c r="F5" s="37">
        <v>0</v>
      </c>
      <c r="G5" s="37">
        <v>0</v>
      </c>
      <c r="H5" s="37">
        <v>0</v>
      </c>
      <c r="I5" s="37">
        <v>1</v>
      </c>
      <c r="K5" s="12"/>
      <c r="L5" s="12"/>
      <c r="M5" s="13"/>
      <c r="N5" s="13"/>
      <c r="O5" s="11"/>
      <c r="P5" s="11"/>
    </row>
    <row r="6" spans="1:16" ht="18" customHeight="1">
      <c r="A6" s="37" t="s">
        <v>10</v>
      </c>
      <c r="B6" s="37">
        <v>0</v>
      </c>
      <c r="C6" s="37">
        <v>0</v>
      </c>
      <c r="D6" s="37">
        <v>0</v>
      </c>
      <c r="E6" s="37">
        <v>1</v>
      </c>
      <c r="F6" s="37">
        <v>2</v>
      </c>
      <c r="G6" s="37">
        <v>1</v>
      </c>
      <c r="H6" s="37" t="s">
        <v>38</v>
      </c>
      <c r="I6" s="37">
        <v>4</v>
      </c>
      <c r="K6" s="12"/>
      <c r="L6" s="12"/>
      <c r="M6" s="13"/>
      <c r="N6" s="13"/>
      <c r="O6" s="11"/>
      <c r="P6" s="11"/>
    </row>
    <row r="7" spans="1:15" ht="20.25" customHeight="1">
      <c r="A7" s="15"/>
      <c r="B7" s="15"/>
      <c r="C7" s="15"/>
      <c r="D7" s="25"/>
      <c r="E7" s="25"/>
      <c r="F7" s="25"/>
      <c r="G7" s="15"/>
      <c r="H7" s="25"/>
      <c r="I7" s="15"/>
      <c r="J7" s="12"/>
      <c r="K7" s="12"/>
      <c r="L7" s="13"/>
      <c r="M7" s="13"/>
      <c r="N7" s="11"/>
      <c r="O7" s="11"/>
    </row>
    <row r="8" spans="1:15" ht="20.25" customHeight="1">
      <c r="A8" s="82" t="s">
        <v>42</v>
      </c>
      <c r="B8" s="82"/>
      <c r="C8" s="82"/>
      <c r="D8" s="82"/>
      <c r="E8" s="82"/>
      <c r="F8" s="82"/>
      <c r="G8" s="82"/>
      <c r="H8" s="82"/>
      <c r="I8" s="82"/>
      <c r="J8" s="16"/>
      <c r="K8" s="12"/>
      <c r="L8" s="13"/>
      <c r="M8" s="13"/>
      <c r="N8" s="11"/>
      <c r="O8" s="11"/>
    </row>
    <row r="9" spans="1:16" ht="20.25" customHeight="1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 t="s">
        <v>17</v>
      </c>
      <c r="K9" s="16"/>
      <c r="L9" s="12"/>
      <c r="M9" s="13"/>
      <c r="N9" s="13"/>
      <c r="O9" s="11"/>
      <c r="P9" s="11"/>
    </row>
    <row r="10" spans="1:16" ht="20.25" customHeight="1">
      <c r="A10" s="14" t="s">
        <v>7</v>
      </c>
      <c r="B10" s="14">
        <v>0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2"/>
      <c r="L10" s="12"/>
      <c r="M10" s="13"/>
      <c r="N10" s="13"/>
      <c r="O10" s="11"/>
      <c r="P10" s="11"/>
    </row>
    <row r="11" spans="1:16" ht="20.25" customHeight="1">
      <c r="A11" s="14" t="s">
        <v>40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 t="s">
        <v>39</v>
      </c>
      <c r="J11" s="14">
        <v>2</v>
      </c>
      <c r="K11" s="12"/>
      <c r="L11" s="12"/>
      <c r="M11" s="13"/>
      <c r="N11" s="13"/>
      <c r="O11" s="11"/>
      <c r="P11" s="11"/>
    </row>
    <row r="12" spans="1:15" ht="15" customHeight="1">
      <c r="A12" s="12"/>
      <c r="B12" s="12"/>
      <c r="C12" s="12"/>
      <c r="D12" s="26"/>
      <c r="E12" s="26"/>
      <c r="F12" s="26"/>
      <c r="G12" s="12"/>
      <c r="H12" s="26"/>
      <c r="I12" s="12"/>
      <c r="J12" s="12"/>
      <c r="K12" s="12"/>
      <c r="L12" s="13"/>
      <c r="M12" s="13"/>
      <c r="N12" s="11"/>
      <c r="O12" s="11"/>
    </row>
    <row r="13" spans="1:15" ht="26.25" customHeight="1">
      <c r="A13" s="17" t="s">
        <v>16</v>
      </c>
      <c r="B13" s="18"/>
      <c r="C13" s="19"/>
      <c r="D13" s="27"/>
      <c r="E13" s="27"/>
      <c r="F13" s="27"/>
      <c r="G13" s="20"/>
      <c r="H13" s="27"/>
      <c r="I13" s="20"/>
      <c r="J13" s="20"/>
      <c r="K13" s="20"/>
      <c r="L13" s="20"/>
      <c r="M13" s="20"/>
      <c r="N13" s="11"/>
      <c r="O13" s="11"/>
    </row>
    <row r="14" spans="1:15" ht="17.25" customHeight="1" thickBot="1">
      <c r="A14" s="59" t="str">
        <f>VLOOKUP(B14,'入力データ'!$A$2:$D$19,2)</f>
        <v>南流ファイターズ</v>
      </c>
      <c r="B14" s="58">
        <v>1</v>
      </c>
      <c r="C14" s="83"/>
      <c r="D14" s="83"/>
      <c r="E14" s="43"/>
      <c r="F14" s="70"/>
      <c r="G14" s="70"/>
      <c r="H14" s="28"/>
      <c r="I14" s="21"/>
      <c r="J14" s="21"/>
      <c r="K14" s="21"/>
      <c r="L14" s="20"/>
      <c r="M14" s="20"/>
      <c r="N14" s="11"/>
      <c r="O14" s="11"/>
    </row>
    <row r="15" spans="1:15" ht="17.25" customHeight="1" thickBot="1">
      <c r="A15" s="59"/>
      <c r="B15" s="58"/>
      <c r="C15" s="21"/>
      <c r="D15" s="86" t="s">
        <v>24</v>
      </c>
      <c r="E15" s="86"/>
      <c r="F15" s="49">
        <v>4</v>
      </c>
      <c r="G15" s="48"/>
      <c r="H15" s="43"/>
      <c r="I15" s="42"/>
      <c r="J15" s="28"/>
      <c r="K15" s="21"/>
      <c r="L15" s="20"/>
      <c r="M15" s="20"/>
      <c r="N15" s="11"/>
      <c r="O15" s="11"/>
    </row>
    <row r="16" spans="1:15" ht="17.25" customHeight="1">
      <c r="A16" s="59" t="str">
        <f>VLOOKUP(B16,'入力データ'!$A$2:$D$19,2)</f>
        <v>小田急ライオンズ</v>
      </c>
      <c r="B16" s="58">
        <v>2</v>
      </c>
      <c r="C16" s="21"/>
      <c r="D16" s="78">
        <v>0.3958333333333333</v>
      </c>
      <c r="E16" s="95"/>
      <c r="F16" s="96"/>
      <c r="G16" s="97"/>
      <c r="H16" s="28"/>
      <c r="I16" s="21"/>
      <c r="J16" s="31">
        <v>1</v>
      </c>
      <c r="K16" s="21"/>
      <c r="L16" s="20"/>
      <c r="M16" s="20"/>
      <c r="N16" s="11"/>
      <c r="O16" s="11"/>
    </row>
    <row r="17" spans="1:15" ht="17.25" customHeight="1" thickBot="1">
      <c r="A17" s="59"/>
      <c r="B17" s="58"/>
      <c r="C17" s="84" t="s">
        <v>21</v>
      </c>
      <c r="D17" s="85"/>
      <c r="E17" s="40">
        <v>4</v>
      </c>
      <c r="F17" s="31">
        <v>1</v>
      </c>
      <c r="G17" s="21"/>
      <c r="H17" s="28"/>
      <c r="I17" s="21"/>
      <c r="J17" s="53"/>
      <c r="K17" s="21"/>
      <c r="L17" s="20"/>
      <c r="M17" s="20"/>
      <c r="N17" s="11"/>
      <c r="O17" s="11"/>
    </row>
    <row r="18" spans="1:15" ht="17.25" customHeight="1" thickBot="1">
      <c r="A18" s="59" t="str">
        <f>VLOOKUP(B18,'入力データ'!$A$2:$D$19,2)</f>
        <v>流山シャークス</v>
      </c>
      <c r="B18" s="58">
        <v>3</v>
      </c>
      <c r="C18" s="78">
        <v>0.3958333333333333</v>
      </c>
      <c r="D18" s="79"/>
      <c r="E18" s="41">
        <v>7</v>
      </c>
      <c r="F18" s="28"/>
      <c r="G18" s="21"/>
      <c r="H18" s="28"/>
      <c r="I18" s="21"/>
      <c r="J18" s="53"/>
      <c r="K18" s="21"/>
      <c r="L18" s="20"/>
      <c r="M18" s="20"/>
      <c r="N18" s="11"/>
      <c r="O18" s="11"/>
    </row>
    <row r="19" spans="1:15" ht="17.25" customHeight="1" thickBot="1">
      <c r="A19" s="59"/>
      <c r="B19" s="58"/>
      <c r="C19" s="38"/>
      <c r="D19" s="39"/>
      <c r="E19" s="28"/>
      <c r="F19" s="28"/>
      <c r="G19" s="21"/>
      <c r="H19" s="72" t="s">
        <v>35</v>
      </c>
      <c r="I19" s="72"/>
      <c r="J19" s="55"/>
      <c r="K19" s="42"/>
      <c r="L19" s="20"/>
      <c r="M19" s="20"/>
      <c r="N19" s="11"/>
      <c r="O19" s="11"/>
    </row>
    <row r="20" spans="1:15" ht="17.25" customHeight="1" thickBot="1">
      <c r="A20" s="59" t="str">
        <f>VLOOKUP(B20,'入力データ'!$A$2:$D$19,2)</f>
        <v>流山マリーンズ</v>
      </c>
      <c r="B20" s="58">
        <v>4</v>
      </c>
      <c r="C20" s="42"/>
      <c r="D20" s="43"/>
      <c r="E20" s="28"/>
      <c r="F20" s="28"/>
      <c r="G20" s="21"/>
      <c r="H20" s="73">
        <v>0.4583333333333333</v>
      </c>
      <c r="I20" s="87"/>
      <c r="J20" s="54"/>
      <c r="K20" s="52"/>
      <c r="L20" s="30">
        <v>1</v>
      </c>
      <c r="M20" s="30"/>
      <c r="N20" s="11"/>
      <c r="O20" s="11"/>
    </row>
    <row r="21" spans="1:15" ht="17.25" customHeight="1" thickBot="1">
      <c r="A21" s="59"/>
      <c r="B21" s="58"/>
      <c r="C21" s="70" t="s">
        <v>22</v>
      </c>
      <c r="D21" s="70"/>
      <c r="E21" s="44">
        <v>16</v>
      </c>
      <c r="F21" s="43"/>
      <c r="G21" s="42"/>
      <c r="H21" s="28"/>
      <c r="I21" s="21"/>
      <c r="J21" s="50"/>
      <c r="K21" s="34"/>
      <c r="L21" s="23"/>
      <c r="M21" s="23"/>
      <c r="N21" s="11"/>
      <c r="O21" s="11"/>
    </row>
    <row r="22" spans="1:15" ht="17.25" customHeight="1">
      <c r="A22" s="59" t="str">
        <f>VLOOKUP(B22,'入力データ'!$A$2:$D$19,2)</f>
        <v>東深井ファイナルズ</v>
      </c>
      <c r="B22" s="58">
        <v>5</v>
      </c>
      <c r="C22" s="88">
        <v>0.4791666666666667</v>
      </c>
      <c r="D22" s="89"/>
      <c r="E22" s="31">
        <v>0</v>
      </c>
      <c r="F22" s="70"/>
      <c r="G22" s="71"/>
      <c r="H22" s="31">
        <v>0</v>
      </c>
      <c r="I22" s="21"/>
      <c r="J22" s="50"/>
      <c r="K22" s="34"/>
      <c r="L22" s="23"/>
      <c r="M22" s="23"/>
      <c r="N22" s="11"/>
      <c r="O22" s="11"/>
    </row>
    <row r="23" spans="1:15" ht="17.25" customHeight="1" thickBot="1">
      <c r="A23" s="59"/>
      <c r="B23" s="58"/>
      <c r="C23" s="21"/>
      <c r="D23" s="28"/>
      <c r="E23" s="28"/>
      <c r="F23" s="70" t="s">
        <v>31</v>
      </c>
      <c r="G23" s="71"/>
      <c r="H23" s="31"/>
      <c r="I23" s="21"/>
      <c r="J23" s="47">
        <v>3</v>
      </c>
      <c r="K23" s="34"/>
      <c r="L23" s="23"/>
      <c r="M23" s="23"/>
      <c r="N23" s="11"/>
      <c r="O23" s="11"/>
    </row>
    <row r="24" spans="1:15" ht="17.25" customHeight="1" thickTop="1">
      <c r="A24" s="59" t="str">
        <f>VLOOKUP(B24,'入力データ'!$A$2:$D$19,2)</f>
        <v>前ヶ崎クラブ</v>
      </c>
      <c r="B24" s="58">
        <v>6</v>
      </c>
      <c r="C24" s="21"/>
      <c r="D24" s="28"/>
      <c r="E24" s="28"/>
      <c r="F24" s="78">
        <v>0.4583333333333333</v>
      </c>
      <c r="G24" s="78"/>
      <c r="H24" s="41"/>
      <c r="I24" s="38"/>
      <c r="J24" s="21"/>
      <c r="K24" s="34"/>
      <c r="L24" s="36"/>
      <c r="M24" s="67" t="s">
        <v>10</v>
      </c>
      <c r="N24" s="11"/>
      <c r="O24" s="11"/>
    </row>
    <row r="25" spans="1:15" ht="17.25" customHeight="1" thickBot="1">
      <c r="A25" s="59"/>
      <c r="B25" s="58"/>
      <c r="C25" s="84" t="s">
        <v>23</v>
      </c>
      <c r="D25" s="84"/>
      <c r="E25" s="31">
        <v>0</v>
      </c>
      <c r="F25" s="28"/>
      <c r="G25" s="21"/>
      <c r="H25" s="47">
        <v>2</v>
      </c>
      <c r="I25" s="21"/>
      <c r="J25" s="21"/>
      <c r="K25" s="34"/>
      <c r="L25" s="36"/>
      <c r="M25" s="68"/>
      <c r="N25" s="11"/>
      <c r="O25" s="11"/>
    </row>
    <row r="26" spans="1:15" ht="17.25" customHeight="1" thickBot="1">
      <c r="A26" s="59" t="str">
        <f>VLOOKUP(B26,'入力データ'!$A$2:$D$19,2)</f>
        <v>加岸ベアーズ</v>
      </c>
      <c r="B26" s="58">
        <v>7</v>
      </c>
      <c r="C26" s="78">
        <v>0.5625</v>
      </c>
      <c r="D26" s="79"/>
      <c r="E26" s="41">
        <v>4</v>
      </c>
      <c r="F26" s="39"/>
      <c r="G26" s="38"/>
      <c r="H26" s="28"/>
      <c r="I26" s="21"/>
      <c r="J26" s="75"/>
      <c r="K26" s="76"/>
      <c r="L26" s="36"/>
      <c r="M26" s="68"/>
      <c r="N26" s="11"/>
      <c r="O26" s="11"/>
    </row>
    <row r="27" spans="1:15" ht="17.25" customHeight="1" thickBot="1">
      <c r="A27" s="59"/>
      <c r="B27" s="58"/>
      <c r="C27" s="38"/>
      <c r="D27" s="39"/>
      <c r="E27" s="28"/>
      <c r="F27" s="28"/>
      <c r="G27" s="21"/>
      <c r="H27" s="28"/>
      <c r="I27" s="21"/>
      <c r="J27" s="72" t="s">
        <v>32</v>
      </c>
      <c r="K27" s="77"/>
      <c r="L27" s="60"/>
      <c r="M27" s="68"/>
      <c r="N27" s="11"/>
      <c r="O27" s="11"/>
    </row>
    <row r="28" spans="1:15" ht="17.25" customHeight="1" thickBot="1">
      <c r="A28" s="59" t="str">
        <f>VLOOKUP(B28,'入力データ'!$A$2:$D$19,2)</f>
        <v>鰭ヶ崎ジュニアフィンズ</v>
      </c>
      <c r="B28" s="58">
        <v>8</v>
      </c>
      <c r="C28" s="42"/>
      <c r="D28" s="43"/>
      <c r="E28" s="28"/>
      <c r="F28" s="28"/>
      <c r="G28" s="21"/>
      <c r="H28" s="28"/>
      <c r="I28" s="21"/>
      <c r="J28" s="56">
        <v>0.4583333333333333</v>
      </c>
      <c r="K28" s="57"/>
      <c r="L28" s="61"/>
      <c r="M28" s="68"/>
      <c r="N28" s="11"/>
      <c r="O28" s="11"/>
    </row>
    <row r="29" spans="1:15" ht="17.25" customHeight="1" thickBot="1">
      <c r="A29" s="59"/>
      <c r="B29" s="58"/>
      <c r="C29" s="70" t="s">
        <v>25</v>
      </c>
      <c r="D29" s="70"/>
      <c r="E29" s="44">
        <v>6</v>
      </c>
      <c r="F29" s="43"/>
      <c r="G29" s="42"/>
      <c r="H29" s="28"/>
      <c r="I29" s="21"/>
      <c r="J29" s="21"/>
      <c r="K29" s="21"/>
      <c r="L29" s="62"/>
      <c r="M29" s="68"/>
      <c r="N29" s="11"/>
      <c r="O29" s="11"/>
    </row>
    <row r="30" spans="1:15" ht="17.25" customHeight="1">
      <c r="A30" s="59" t="str">
        <f>VLOOKUP(B30,'入力データ'!$A$2:$D$19,2)</f>
        <v>向小金ファイターズ</v>
      </c>
      <c r="B30" s="58">
        <v>9</v>
      </c>
      <c r="C30" s="88">
        <v>0.3541666666666667</v>
      </c>
      <c r="D30" s="89"/>
      <c r="E30" s="31">
        <v>2</v>
      </c>
      <c r="F30" s="70"/>
      <c r="G30" s="70"/>
      <c r="H30" s="47">
        <v>4</v>
      </c>
      <c r="I30" s="21"/>
      <c r="J30" s="21"/>
      <c r="K30" s="21"/>
      <c r="L30" s="62"/>
      <c r="M30" s="68"/>
      <c r="N30" s="11"/>
      <c r="O30" s="11"/>
    </row>
    <row r="31" spans="1:15" ht="17.25" customHeight="1" thickBot="1">
      <c r="A31" s="59"/>
      <c r="B31" s="58"/>
      <c r="C31" s="21"/>
      <c r="D31" s="28"/>
      <c r="E31" s="28"/>
      <c r="F31" s="70" t="s">
        <v>30</v>
      </c>
      <c r="G31" s="70"/>
      <c r="H31" s="44"/>
      <c r="I31" s="42"/>
      <c r="J31" s="21"/>
      <c r="K31" s="21"/>
      <c r="L31" s="62"/>
      <c r="M31" s="69"/>
      <c r="N31" s="11"/>
      <c r="O31" s="11"/>
    </row>
    <row r="32" spans="1:15" ht="17.25" customHeight="1" thickBot="1">
      <c r="A32" s="59" t="str">
        <f>VLOOKUP(B32,'入力データ'!$A$2:$D$19,2)</f>
        <v>カージナルス</v>
      </c>
      <c r="B32" s="58">
        <v>10</v>
      </c>
      <c r="C32" s="42"/>
      <c r="D32" s="43"/>
      <c r="E32" s="28"/>
      <c r="F32" s="78">
        <v>0.375</v>
      </c>
      <c r="G32" s="90"/>
      <c r="H32" s="28"/>
      <c r="I32" s="21"/>
      <c r="J32" s="47">
        <v>6</v>
      </c>
      <c r="K32" s="21"/>
      <c r="L32" s="63"/>
      <c r="M32" s="20"/>
      <c r="N32" s="11"/>
      <c r="O32" s="11"/>
    </row>
    <row r="33" spans="1:15" ht="17.25" customHeight="1" thickBot="1">
      <c r="A33" s="59"/>
      <c r="B33" s="58"/>
      <c r="C33" s="70" t="s">
        <v>26</v>
      </c>
      <c r="D33" s="70"/>
      <c r="E33" s="44">
        <v>8</v>
      </c>
      <c r="F33" s="43"/>
      <c r="G33" s="46"/>
      <c r="H33" s="28">
        <v>2</v>
      </c>
      <c r="I33" s="21"/>
      <c r="J33" s="50"/>
      <c r="K33" s="21"/>
      <c r="L33" s="63"/>
      <c r="M33" s="20"/>
      <c r="N33" s="11"/>
      <c r="O33" s="11"/>
    </row>
    <row r="34" spans="1:15" ht="17.25" customHeight="1">
      <c r="A34" s="59" t="str">
        <f>VLOOKUP(B34,'入力データ'!$A$2:$D$19,2)</f>
        <v>ありんこアントス</v>
      </c>
      <c r="B34" s="58">
        <v>11</v>
      </c>
      <c r="C34" s="88">
        <v>0.4375</v>
      </c>
      <c r="D34" s="89"/>
      <c r="E34" s="31">
        <v>0</v>
      </c>
      <c r="F34" s="28"/>
      <c r="G34" s="21"/>
      <c r="H34" s="28"/>
      <c r="I34" s="21"/>
      <c r="J34" s="50"/>
      <c r="K34" s="21"/>
      <c r="L34" s="63"/>
      <c r="M34" s="20"/>
      <c r="N34" s="11"/>
      <c r="O34" s="11"/>
    </row>
    <row r="35" spans="1:15" ht="17.25" customHeight="1" thickBot="1">
      <c r="A35" s="59"/>
      <c r="B35" s="58"/>
      <c r="C35" s="21"/>
      <c r="D35" s="28"/>
      <c r="E35" s="28"/>
      <c r="F35" s="28"/>
      <c r="G35" s="21"/>
      <c r="H35" s="72" t="s">
        <v>34</v>
      </c>
      <c r="I35" s="72"/>
      <c r="J35" s="51"/>
      <c r="K35" s="42"/>
      <c r="L35" s="64">
        <v>4</v>
      </c>
      <c r="M35" s="30"/>
      <c r="N35" s="11"/>
      <c r="O35" s="11"/>
    </row>
    <row r="36" spans="1:15" ht="17.25" customHeight="1" thickBot="1">
      <c r="A36" s="59" t="str">
        <f>VLOOKUP(B36,'入力データ'!$A$2:$D$19,2)</f>
        <v>初石クーガーズ</v>
      </c>
      <c r="B36" s="58">
        <v>12</v>
      </c>
      <c r="C36" s="42"/>
      <c r="D36" s="43"/>
      <c r="E36" s="28"/>
      <c r="F36" s="28"/>
      <c r="G36" s="21"/>
      <c r="H36" s="73">
        <v>0.375</v>
      </c>
      <c r="I36" s="74"/>
      <c r="J36" s="21"/>
      <c r="K36" s="21"/>
      <c r="L36" s="20"/>
      <c r="M36" s="20"/>
      <c r="N36" s="11"/>
      <c r="O36" s="11"/>
    </row>
    <row r="37" spans="1:15" ht="17.25" customHeight="1" thickBot="1">
      <c r="A37" s="59"/>
      <c r="B37" s="58"/>
      <c r="C37" s="70" t="s">
        <v>27</v>
      </c>
      <c r="D37" s="70"/>
      <c r="E37" s="44">
        <v>14</v>
      </c>
      <c r="F37" s="43"/>
      <c r="G37" s="42"/>
      <c r="H37" s="28"/>
      <c r="I37" s="35"/>
      <c r="J37" s="21"/>
      <c r="K37" s="21"/>
      <c r="L37" s="20"/>
      <c r="M37" s="20"/>
      <c r="N37" s="11"/>
      <c r="O37" s="11"/>
    </row>
    <row r="38" spans="1:15" ht="17.25" customHeight="1">
      <c r="A38" s="59" t="str">
        <f>VLOOKUP(B38,'入力データ'!$A$2:$D$19,2)</f>
        <v>江戸川台フェニックス</v>
      </c>
      <c r="B38" s="58">
        <v>13</v>
      </c>
      <c r="C38" s="88">
        <v>0.5208333333333334</v>
      </c>
      <c r="D38" s="89"/>
      <c r="E38" s="31">
        <v>0</v>
      </c>
      <c r="F38" s="70"/>
      <c r="G38" s="71"/>
      <c r="H38" s="28">
        <v>2</v>
      </c>
      <c r="I38" s="34"/>
      <c r="J38" s="21"/>
      <c r="K38" s="21"/>
      <c r="L38" s="20"/>
      <c r="M38" s="20"/>
      <c r="N38" s="11"/>
      <c r="O38" s="11"/>
    </row>
    <row r="39" spans="1:15" ht="17.25" customHeight="1" thickBot="1">
      <c r="A39" s="59"/>
      <c r="B39" s="58"/>
      <c r="C39" s="21"/>
      <c r="D39" s="28"/>
      <c r="E39" s="28"/>
      <c r="F39" s="70" t="s">
        <v>29</v>
      </c>
      <c r="G39" s="71"/>
      <c r="H39" s="28"/>
      <c r="I39" s="34"/>
      <c r="J39" s="28">
        <v>1</v>
      </c>
      <c r="K39" s="21"/>
      <c r="L39" s="20"/>
      <c r="M39" s="20"/>
      <c r="N39" s="11"/>
      <c r="O39" s="11"/>
    </row>
    <row r="40" spans="1:15" ht="17.25" customHeight="1">
      <c r="A40" s="59" t="str">
        <f>VLOOKUP(B40,'入力データ'!$A$2:$D$19,2)</f>
        <v>八木南クラブ</v>
      </c>
      <c r="B40" s="58">
        <v>14</v>
      </c>
      <c r="C40" s="21"/>
      <c r="D40" s="28"/>
      <c r="E40" s="28"/>
      <c r="F40" s="78">
        <v>0.4583333333333333</v>
      </c>
      <c r="G40" s="78"/>
      <c r="H40" s="41"/>
      <c r="I40" s="38"/>
      <c r="J40" s="21"/>
      <c r="K40" s="21"/>
      <c r="L40" s="20"/>
      <c r="M40" s="20"/>
      <c r="N40" s="11"/>
      <c r="O40" s="11"/>
    </row>
    <row r="41" spans="1:15" ht="17.25" customHeight="1" thickBot="1">
      <c r="A41" s="59"/>
      <c r="B41" s="58"/>
      <c r="C41" s="84" t="s">
        <v>28</v>
      </c>
      <c r="D41" s="84"/>
      <c r="E41" s="45">
        <v>0</v>
      </c>
      <c r="F41" s="43"/>
      <c r="G41" s="42"/>
      <c r="H41" s="47">
        <v>4</v>
      </c>
      <c r="I41" s="21"/>
      <c r="J41" s="21"/>
      <c r="K41" s="21"/>
      <c r="L41" s="20"/>
      <c r="M41" s="20"/>
      <c r="N41" s="11"/>
      <c r="O41" s="11"/>
    </row>
    <row r="42" spans="1:15" ht="17.25" customHeight="1" thickBot="1">
      <c r="A42" s="59" t="str">
        <f>VLOOKUP(B42,'入力データ'!$A$2:$D$19,2)</f>
        <v>流山ホークス</v>
      </c>
      <c r="B42" s="58">
        <v>15</v>
      </c>
      <c r="C42" s="98">
        <v>0.6041666666666666</v>
      </c>
      <c r="D42" s="99"/>
      <c r="E42" s="39">
        <v>16</v>
      </c>
      <c r="F42" s="39"/>
      <c r="G42" s="38"/>
      <c r="H42" s="28"/>
      <c r="I42" s="21"/>
      <c r="J42" s="21"/>
      <c r="K42" s="21"/>
      <c r="L42" s="20"/>
      <c r="M42" s="20"/>
      <c r="N42" s="11"/>
      <c r="O42" s="11"/>
    </row>
    <row r="43" spans="1:15" ht="17.25" customHeight="1">
      <c r="A43" s="59"/>
      <c r="B43" s="58"/>
      <c r="C43" s="21"/>
      <c r="D43" s="28"/>
      <c r="E43" s="28"/>
      <c r="F43" s="28"/>
      <c r="G43" s="21"/>
      <c r="H43" s="33"/>
      <c r="I43" s="21"/>
      <c r="J43" s="21"/>
      <c r="K43" s="21"/>
      <c r="L43" s="20"/>
      <c r="M43" s="20"/>
      <c r="N43" s="11"/>
      <c r="O43" s="11"/>
    </row>
    <row r="44" spans="1:15" ht="17.25" customHeight="1">
      <c r="A44" s="17"/>
      <c r="B44" s="18"/>
      <c r="C44" s="21"/>
      <c r="D44" s="28"/>
      <c r="E44" s="28"/>
      <c r="F44" s="28"/>
      <c r="G44" s="21"/>
      <c r="H44" s="33"/>
      <c r="I44" s="21"/>
      <c r="J44" s="22"/>
      <c r="K44" s="22"/>
      <c r="L44" s="20"/>
      <c r="M44" s="20"/>
      <c r="N44" s="11"/>
      <c r="O44" s="11"/>
    </row>
    <row r="45" spans="6:10" ht="17.25" customHeight="1" thickBot="1">
      <c r="F45" s="79" t="s">
        <v>36</v>
      </c>
      <c r="G45" s="79"/>
      <c r="H45" s="79"/>
      <c r="I45" s="79" t="s">
        <v>18</v>
      </c>
      <c r="J45" s="79"/>
    </row>
    <row r="46" spans="6:11" ht="17.25" customHeight="1" thickBot="1">
      <c r="F46" s="79"/>
      <c r="G46" s="79"/>
      <c r="H46" s="79"/>
      <c r="I46" s="91" t="s">
        <v>33</v>
      </c>
      <c r="J46" s="92"/>
      <c r="K46" s="66" t="s">
        <v>44</v>
      </c>
    </row>
    <row r="47" spans="6:11" ht="17.25" customHeight="1">
      <c r="F47" s="79" t="s">
        <v>37</v>
      </c>
      <c r="G47" s="79"/>
      <c r="H47" s="79"/>
      <c r="I47" s="93">
        <v>0.375</v>
      </c>
      <c r="J47" s="94"/>
      <c r="K47" s="65" t="s">
        <v>43</v>
      </c>
    </row>
    <row r="48" spans="6:10" ht="17.25" customHeight="1">
      <c r="F48" s="79"/>
      <c r="G48" s="79"/>
      <c r="H48" s="79"/>
      <c r="I48" s="32"/>
      <c r="J48" s="32"/>
    </row>
    <row r="49" spans="1:4" ht="17.25" customHeight="1">
      <c r="A49"/>
      <c r="B49"/>
      <c r="C49"/>
      <c r="D49" s="9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mergeCells count="74">
    <mergeCell ref="C41:D41"/>
    <mergeCell ref="C42:D42"/>
    <mergeCell ref="C25:D25"/>
    <mergeCell ref="C33:D33"/>
    <mergeCell ref="C34:D34"/>
    <mergeCell ref="D16:E16"/>
    <mergeCell ref="F39:G39"/>
    <mergeCell ref="C37:D37"/>
    <mergeCell ref="C38:D38"/>
    <mergeCell ref="F16:G16"/>
    <mergeCell ref="F31:G31"/>
    <mergeCell ref="C30:D30"/>
    <mergeCell ref="F40:G40"/>
    <mergeCell ref="F32:G32"/>
    <mergeCell ref="I46:J46"/>
    <mergeCell ref="I47:J47"/>
    <mergeCell ref="F45:H46"/>
    <mergeCell ref="F47:H48"/>
    <mergeCell ref="I45:J45"/>
    <mergeCell ref="H19:I19"/>
    <mergeCell ref="H20:I20"/>
    <mergeCell ref="F24:G24"/>
    <mergeCell ref="A18:A19"/>
    <mergeCell ref="B18:B19"/>
    <mergeCell ref="B20:B21"/>
    <mergeCell ref="B22:B23"/>
    <mergeCell ref="C18:D18"/>
    <mergeCell ref="C21:D21"/>
    <mergeCell ref="C22:D22"/>
    <mergeCell ref="B14:B15"/>
    <mergeCell ref="A16:A17"/>
    <mergeCell ref="A1:M1"/>
    <mergeCell ref="A3:I3"/>
    <mergeCell ref="A8:I8"/>
    <mergeCell ref="F14:G14"/>
    <mergeCell ref="C14:D14"/>
    <mergeCell ref="C17:D17"/>
    <mergeCell ref="A14:A15"/>
    <mergeCell ref="D15:E15"/>
    <mergeCell ref="B16:B17"/>
    <mergeCell ref="B32:B33"/>
    <mergeCell ref="A30:A31"/>
    <mergeCell ref="B26:B27"/>
    <mergeCell ref="B30:B31"/>
    <mergeCell ref="A32:A33"/>
    <mergeCell ref="A20:A21"/>
    <mergeCell ref="A22:A23"/>
    <mergeCell ref="A24:A25"/>
    <mergeCell ref="B28:B29"/>
    <mergeCell ref="A38:A39"/>
    <mergeCell ref="A34:A35"/>
    <mergeCell ref="A42:A43"/>
    <mergeCell ref="A40:A41"/>
    <mergeCell ref="A36:A37"/>
    <mergeCell ref="B42:B43"/>
    <mergeCell ref="B34:B35"/>
    <mergeCell ref="B36:B37"/>
    <mergeCell ref="B38:B39"/>
    <mergeCell ref="B40:B41"/>
    <mergeCell ref="B24:B25"/>
    <mergeCell ref="A26:A27"/>
    <mergeCell ref="A28:A29"/>
    <mergeCell ref="C26:D26"/>
    <mergeCell ref="C29:D29"/>
    <mergeCell ref="M24:M31"/>
    <mergeCell ref="F22:G22"/>
    <mergeCell ref="F30:G30"/>
    <mergeCell ref="F38:G38"/>
    <mergeCell ref="H35:I35"/>
    <mergeCell ref="H36:I36"/>
    <mergeCell ref="J26:K26"/>
    <mergeCell ref="F23:G23"/>
    <mergeCell ref="J27:K27"/>
    <mergeCell ref="J28:K28"/>
  </mergeCells>
  <printOptions/>
  <pageMargins left="0.51" right="0.28" top="0.53" bottom="0.34" header="0.2" footer="0.3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6" sqref="B16"/>
    </sheetView>
  </sheetViews>
  <sheetFormatPr defaultColWidth="9.00390625" defaultRowHeight="13.5"/>
  <cols>
    <col min="1" max="1" width="10.625" style="1" customWidth="1"/>
    <col min="2" max="2" width="24.125" style="2" customWidth="1"/>
    <col min="4" max="4" width="20.25390625" style="0" bestFit="1" customWidth="1"/>
    <col min="5" max="7" width="12.625" style="0" customWidth="1"/>
  </cols>
  <sheetData>
    <row r="1" spans="1:2" ht="15" customHeight="1">
      <c r="A1" s="3" t="s">
        <v>0</v>
      </c>
      <c r="B1" s="4" t="s">
        <v>16</v>
      </c>
    </row>
    <row r="2" spans="1:3" ht="15" customHeight="1">
      <c r="A2" s="3">
        <v>1</v>
      </c>
      <c r="B2" s="4" t="s">
        <v>9</v>
      </c>
      <c r="C2" s="9"/>
    </row>
    <row r="3" spans="1:3" ht="15" customHeight="1">
      <c r="A3" s="3">
        <v>2</v>
      </c>
      <c r="B3" s="4" t="s">
        <v>5</v>
      </c>
      <c r="C3" s="9"/>
    </row>
    <row r="4" spans="1:3" ht="15" customHeight="1">
      <c r="A4" s="3">
        <v>3</v>
      </c>
      <c r="B4" s="4" t="s">
        <v>3</v>
      </c>
      <c r="C4" s="9"/>
    </row>
    <row r="5" spans="1:3" ht="15" customHeight="1">
      <c r="A5" s="3">
        <v>4</v>
      </c>
      <c r="B5" s="4" t="s">
        <v>19</v>
      </c>
      <c r="C5" s="9"/>
    </row>
    <row r="6" spans="1:3" ht="15" customHeight="1">
      <c r="A6" s="3">
        <v>5</v>
      </c>
      <c r="B6" s="4" t="s">
        <v>12</v>
      </c>
      <c r="C6" s="10"/>
    </row>
    <row r="7" spans="1:2" ht="15" customHeight="1">
      <c r="A7" s="3">
        <v>6</v>
      </c>
      <c r="B7" s="4" t="s">
        <v>13</v>
      </c>
    </row>
    <row r="8" spans="1:3" ht="15" customHeight="1">
      <c r="A8" s="3">
        <v>7</v>
      </c>
      <c r="B8" s="4" t="s">
        <v>2</v>
      </c>
      <c r="C8" s="8"/>
    </row>
    <row r="9" spans="1:2" ht="15" customHeight="1">
      <c r="A9" s="3">
        <v>8</v>
      </c>
      <c r="B9" s="4" t="s">
        <v>10</v>
      </c>
    </row>
    <row r="10" spans="1:2" ht="15" customHeight="1">
      <c r="A10" s="3">
        <v>9</v>
      </c>
      <c r="B10" s="4" t="s">
        <v>4</v>
      </c>
    </row>
    <row r="11" spans="1:4" ht="15" customHeight="1">
      <c r="A11" s="3">
        <v>10</v>
      </c>
      <c r="B11" s="4" t="s">
        <v>8</v>
      </c>
      <c r="D11" s="4" t="s">
        <v>1</v>
      </c>
    </row>
    <row r="12" spans="1:2" ht="15" customHeight="1">
      <c r="A12" s="3">
        <v>11</v>
      </c>
      <c r="B12" s="4" t="s">
        <v>6</v>
      </c>
    </row>
    <row r="13" spans="1:2" ht="15" customHeight="1">
      <c r="A13" s="3">
        <v>12</v>
      </c>
      <c r="B13" s="4" t="s">
        <v>15</v>
      </c>
    </row>
    <row r="14" spans="1:2" ht="15" customHeight="1">
      <c r="A14" s="3">
        <v>13</v>
      </c>
      <c r="B14" s="4" t="s">
        <v>14</v>
      </c>
    </row>
    <row r="15" spans="1:2" ht="15" customHeight="1">
      <c r="A15" s="3">
        <v>14</v>
      </c>
      <c r="B15" s="4" t="s">
        <v>11</v>
      </c>
    </row>
    <row r="16" spans="1:2" ht="15" customHeight="1">
      <c r="A16" s="3">
        <v>15</v>
      </c>
      <c r="B16" s="4" t="s">
        <v>7</v>
      </c>
    </row>
    <row r="17" ht="15" customHeight="1">
      <c r="A17" s="3">
        <v>16</v>
      </c>
    </row>
    <row r="18" ht="15" customHeight="1">
      <c r="A18" s="3">
        <v>17</v>
      </c>
    </row>
    <row r="19" ht="13.5">
      <c r="A19" s="3">
        <v>18</v>
      </c>
    </row>
  </sheetData>
  <printOptions/>
  <pageMargins left="0.75" right="0.75" top="0.56" bottom="0.59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t-koyasu</dc:creator>
  <cp:keywords/>
  <dc:description/>
  <cp:lastModifiedBy>秘書広報課</cp:lastModifiedBy>
  <cp:lastPrinted>2007-03-25T02:55:44Z</cp:lastPrinted>
  <dcterms:created xsi:type="dcterms:W3CDTF">2003-05-27T04:40:10Z</dcterms:created>
  <dcterms:modified xsi:type="dcterms:W3CDTF">2007-10-24T00:09:53Z</dcterms:modified>
  <cp:category/>
  <cp:version/>
  <cp:contentType/>
  <cp:contentStatus/>
</cp:coreProperties>
</file>