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FILE\流山市役所\14選挙管理委員会\現年度\選挙係\選挙事務\R5市長・市議会議員一般選挙\結果ホームページ掲載データ\"/>
    </mc:Choice>
  </mc:AlternateContent>
  <xr:revisionPtr revIDLastSave="0" documentId="13_ncr:1_{76DFF344-E2A3-4FBB-A36C-435E197CAF57}" xr6:coauthVersionLast="47" xr6:coauthVersionMax="47" xr10:uidLastSave="{00000000-0000-0000-0000-000000000000}"/>
  <bookViews>
    <workbookView xWindow="-120" yWindow="-120" windowWidth="20730" windowHeight="11160" xr2:uid="{08C5DE22-E88B-4235-8B0F-06815FD09C9E}"/>
  </bookViews>
  <sheets>
    <sheet name="投票区別投票結果" sheetId="2" r:id="rId1"/>
  </sheets>
  <externalReferences>
    <externalReference r:id="rId2"/>
    <externalReference r:id="rId3"/>
  </externalReferences>
  <definedNames>
    <definedName name="_Order1" hidden="1">0</definedName>
    <definedName name="_xlnm.Print_Area" localSheetId="0">投票区別投票結果!$A$1:$S$53</definedName>
    <definedName name="初期設定市区町村名">[1]初期設定!$G$10</definedName>
    <definedName name="初期設定選挙区名">[1]初期設定!$G$9</definedName>
    <definedName name="初期設定選挙種別">[1]初期設定!$G$11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2" l="1"/>
  <c r="N4" i="2"/>
  <c r="O4" i="2"/>
  <c r="J51" i="2"/>
  <c r="K51" i="2"/>
  <c r="L51" i="2"/>
  <c r="M51" i="2"/>
  <c r="N51" i="2"/>
  <c r="O51" i="2"/>
</calcChain>
</file>

<file path=xl/sharedStrings.xml><?xml version="1.0" encoding="utf-8"?>
<sst xmlns="http://schemas.openxmlformats.org/spreadsheetml/2006/main" count="68" uniqueCount="60">
  <si>
    <t>投票区
番　号</t>
    <rPh sb="0" eb="3">
      <t>トウヒョウク</t>
    </rPh>
    <rPh sb="4" eb="5">
      <t>バン</t>
    </rPh>
    <rPh sb="6" eb="7">
      <t>ゴウ</t>
    </rPh>
    <phoneticPr fontId="2"/>
  </si>
  <si>
    <t>投票所名</t>
    <rPh sb="0" eb="2">
      <t>トウヒョウ</t>
    </rPh>
    <rPh sb="2" eb="3">
      <t>トコロ</t>
    </rPh>
    <rPh sb="3" eb="4">
      <t>メイ</t>
    </rPh>
    <phoneticPr fontId="2"/>
  </si>
  <si>
    <t>当日有権者数（人）</t>
    <rPh sb="0" eb="2">
      <t>トウジツ</t>
    </rPh>
    <rPh sb="2" eb="5">
      <t>ユウケンシャ</t>
    </rPh>
    <rPh sb="5" eb="6">
      <t>スウ</t>
    </rPh>
    <rPh sb="7" eb="8">
      <t>ヒト</t>
    </rPh>
    <phoneticPr fontId="2"/>
  </si>
  <si>
    <t>投票者数（人）</t>
    <rPh sb="0" eb="2">
      <t>トウヒョウ</t>
    </rPh>
    <rPh sb="2" eb="4">
      <t>シャスウ</t>
    </rPh>
    <rPh sb="5" eb="6">
      <t>ヒト</t>
    </rPh>
    <phoneticPr fontId="2"/>
  </si>
  <si>
    <t>投票率（％）</t>
    <rPh sb="0" eb="3">
      <t>トウヒョウリツ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</si>
  <si>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</si>
  <si>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</si>
  <si>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　計</t>
    <rPh sb="0" eb="1">
      <t>ゴウ</t>
    </rPh>
    <rPh sb="2" eb="3">
      <t>ケイ</t>
    </rPh>
    <phoneticPr fontId="2"/>
  </si>
  <si>
    <t>合　　　　　　　　計</t>
    <rPh sb="0" eb="1">
      <t>ゴウ</t>
    </rPh>
    <rPh sb="9" eb="10">
      <t>ケイ</t>
    </rPh>
    <phoneticPr fontId="2"/>
  </si>
  <si>
    <t>合計</t>
    <rPh sb="0" eb="2">
      <t>ゴウケイ</t>
    </rPh>
    <phoneticPr fontId="2"/>
  </si>
  <si>
    <t>流山北小学校プレイルーム</t>
  </si>
  <si>
    <t>流山市役所</t>
  </si>
  <si>
    <t>流山小学校体育館</t>
  </si>
  <si>
    <t>東谷自治会館</t>
  </si>
  <si>
    <t>南流山センター</t>
  </si>
  <si>
    <t>鰭ケ崎小学校体育館</t>
  </si>
  <si>
    <t>宮園自治会館</t>
  </si>
  <si>
    <t>前ケ崎みどり自治会館</t>
  </si>
  <si>
    <t>向小金小学校体育館</t>
  </si>
  <si>
    <t>向小金田島自治会館</t>
  </si>
  <si>
    <t>松ケ丘自治会館</t>
  </si>
  <si>
    <t>松ケ丘旭会館</t>
  </si>
  <si>
    <t>東部中学校特別支援教室</t>
  </si>
  <si>
    <t>生涯学習センター</t>
  </si>
  <si>
    <t>八木中学校図書室</t>
  </si>
  <si>
    <t>長崎小学校体育館</t>
  </si>
  <si>
    <t>ゆたか・四季野自治会館</t>
  </si>
  <si>
    <t>駒木自治会館</t>
  </si>
  <si>
    <t>小山小学校内十太夫児童センター</t>
  </si>
  <si>
    <t>駒木台福祉会館</t>
  </si>
  <si>
    <t>八木北小学校体育館</t>
  </si>
  <si>
    <t>常盤松中学校第二音楽室</t>
  </si>
  <si>
    <t>初石公民館</t>
  </si>
  <si>
    <t>若葉台自治会館</t>
  </si>
  <si>
    <t>江戸川台西自治会館</t>
  </si>
  <si>
    <t>江戸川台福祉会館</t>
  </si>
  <si>
    <t>江戸川台小学校体育館</t>
  </si>
  <si>
    <t>東深井小学校体育館</t>
  </si>
  <si>
    <t>東深井駒形神社</t>
  </si>
  <si>
    <t>西深井福祉会館</t>
  </si>
  <si>
    <t>新川小学校プレイルーム</t>
  </si>
  <si>
    <t>江戸川台小田急ハイツ集会室</t>
  </si>
  <si>
    <t>東深井中学校体育館</t>
  </si>
  <si>
    <t>東初石１丁目自治会館</t>
  </si>
  <si>
    <t>赤城福祉会館</t>
  </si>
  <si>
    <t>南流山自治会館</t>
  </si>
  <si>
    <t>鰭ケ崎団地自治会館</t>
  </si>
  <si>
    <t>三輪会館</t>
  </si>
  <si>
    <t>東深井福祉会館</t>
  </si>
  <si>
    <t>西初石１・２丁目自治会館</t>
  </si>
  <si>
    <t>流山市上下水道局</t>
  </si>
  <si>
    <t>西平井自治会館</t>
  </si>
  <si>
    <t>南流山中学校武道場</t>
  </si>
  <si>
    <t>おおたかの森小中学校内おおたかの森センター</t>
  </si>
  <si>
    <t>おおたかの森北東自治会館</t>
  </si>
  <si>
    <t xml:space="preserve"> スターツおおたかの森ホール会議室</t>
  </si>
  <si>
    <t>前回流山市長選挙（執行）比</t>
    <phoneticPr fontId="2"/>
  </si>
  <si>
    <t>うち期日前投票者数</t>
    <rPh sb="2" eb="4">
      <t>キジツ</t>
    </rPh>
    <rPh sb="4" eb="5">
      <t>マエ</t>
    </rPh>
    <rPh sb="5" eb="8">
      <t>トウヒョウシャ</t>
    </rPh>
    <rPh sb="8" eb="9">
      <t>スウ</t>
    </rPh>
    <phoneticPr fontId="2"/>
  </si>
  <si>
    <t>うち不在者投票者数</t>
    <rPh sb="2" eb="5">
      <t>フザイシャ</t>
    </rPh>
    <rPh sb="5" eb="8">
      <t>トウヒョウシャ</t>
    </rPh>
    <rPh sb="8" eb="9">
      <t>スウ</t>
    </rPh>
    <phoneticPr fontId="2"/>
  </si>
  <si>
    <t>流山市長選挙　投票区別投票結果</t>
    <rPh sb="9" eb="10">
      <t>ク</t>
    </rPh>
    <rPh sb="13" eb="15">
      <t>ケッカ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</si>
</sst>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;&quot;△ &quot;#,##0.0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gray06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38" fontId="4" fillId="0" borderId="17" xfId="1" applyFont="1" applyBorder="1"/>
    <xf numFmtId="38" fontId="4" fillId="0" borderId="18" xfId="1" applyFont="1" applyBorder="1"/>
    <xf numFmtId="38" fontId="4" fillId="0" borderId="19" xfId="1" applyFont="1" applyBorder="1"/>
    <xf numFmtId="38" fontId="4" fillId="0" borderId="14" xfId="1" applyFont="1" applyBorder="1"/>
    <xf numFmtId="40" fontId="4" fillId="0" borderId="5" xfId="1" applyNumberFormat="1" applyFont="1" applyBorder="1"/>
    <xf numFmtId="40" fontId="4" fillId="0" borderId="6" xfId="1" applyNumberFormat="1" applyFont="1" applyBorder="1"/>
    <xf numFmtId="40" fontId="4" fillId="0" borderId="7" xfId="1" applyNumberFormat="1" applyFont="1" applyBorder="1"/>
    <xf numFmtId="40" fontId="1" fillId="0" borderId="0" xfId="1" applyNumberFormat="1" applyBorder="1"/>
    <xf numFmtId="38" fontId="4" fillId="0" borderId="5" xfId="1" applyFont="1" applyBorder="1"/>
    <xf numFmtId="38" fontId="4" fillId="0" borderId="6" xfId="1" applyFont="1" applyBorder="1"/>
    <xf numFmtId="0" fontId="0" fillId="0" borderId="20" xfId="0" applyBorder="1"/>
    <xf numFmtId="0" fontId="4" fillId="0" borderId="21" xfId="0" applyFont="1" applyBorder="1"/>
    <xf numFmtId="40" fontId="4" fillId="0" borderId="17" xfId="1" applyNumberFormat="1" applyFont="1" applyBorder="1"/>
    <xf numFmtId="40" fontId="4" fillId="0" borderId="18" xfId="1" applyNumberFormat="1" applyFont="1" applyBorder="1"/>
    <xf numFmtId="40" fontId="4" fillId="0" borderId="19" xfId="1" applyNumberFormat="1" applyFont="1" applyBorder="1"/>
    <xf numFmtId="0" fontId="0" fillId="0" borderId="21" xfId="0" applyBorder="1"/>
    <xf numFmtId="0" fontId="4" fillId="0" borderId="17" xfId="0" applyFont="1" applyBorder="1"/>
    <xf numFmtId="0" fontId="4" fillId="0" borderId="31" xfId="0" applyFont="1" applyBorder="1"/>
    <xf numFmtId="38" fontId="4" fillId="0" borderId="22" xfId="1" applyFont="1" applyBorder="1"/>
    <xf numFmtId="38" fontId="4" fillId="0" borderId="23" xfId="1" applyFont="1" applyBorder="1"/>
    <xf numFmtId="0" fontId="4" fillId="0" borderId="21" xfId="0" applyFont="1" applyBorder="1" applyAlignment="1">
      <alignment shrinkToFit="1"/>
    </xf>
    <xf numFmtId="40" fontId="1" fillId="0" borderId="0" xfId="1" applyNumberFormat="1" applyFill="1" applyBorder="1"/>
    <xf numFmtId="38" fontId="4" fillId="2" borderId="28" xfId="1" applyFont="1" applyFill="1" applyBorder="1"/>
    <xf numFmtId="38" fontId="4" fillId="2" borderId="29" xfId="1" applyFont="1" applyFill="1" applyBorder="1"/>
    <xf numFmtId="38" fontId="4" fillId="2" borderId="30" xfId="1" applyFont="1" applyFill="1" applyBorder="1"/>
    <xf numFmtId="40" fontId="4" fillId="2" borderId="28" xfId="1" applyNumberFormat="1" applyFont="1" applyFill="1" applyBorder="1"/>
    <xf numFmtId="40" fontId="4" fillId="2" borderId="29" xfId="1" applyNumberFormat="1" applyFont="1" applyFill="1" applyBorder="1"/>
    <xf numFmtId="40" fontId="4" fillId="2" borderId="30" xfId="1" applyNumberFormat="1" applyFont="1" applyFill="1" applyBorder="1"/>
    <xf numFmtId="176" fontId="4" fillId="0" borderId="0" xfId="0" applyNumberFormat="1" applyFont="1"/>
    <xf numFmtId="0" fontId="0" fillId="0" borderId="24" xfId="0" applyBorder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32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4" fillId="0" borderId="0" xfId="0" applyFont="1" applyAlignment="1">
      <alignment horizontal="right"/>
    </xf>
    <xf numFmtId="0" fontId="4" fillId="2" borderId="33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f8019001\&#27969;&#23665;&#24066;&#24441;&#25152;\Users\ootuka1915\Desktop\291022&#34886;&#35696;&#38498;\01&#65306;&#25237;&#31080;\&#34886;&#35696;&#36984;H241216\master\&#30476;&#27096;&#24335;&#12487;&#12540;&#12479;\&#24066;&#21306;&#30010;&#26449;&#20837;&#21147;&#12471;&#12540;&#12488;&#12304;&#20844;&#31034;&#26085;&#24460;&#12305;&#12304;&#34886;&#12539;&#23567;&#1230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4&#36984;&#25369;&#31649;&#29702;&#22996;&#21729;&#20250;/&#29694;&#24180;&#24230;/&#36984;&#25369;&#20418;/&#36984;&#25369;&#20107;&#21209;/R5&#24066;&#38263;&#12539;&#24066;&#35696;&#20250;&#35696;&#21729;&#19968;&#33324;&#36984;&#25369;/&#22519;&#34892;/&#36895;&#22577;/&#36895;&#22577;&#29677;/&#24403;&#26085;/200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初期設定"/>
      <sheetName val="投票【開始】"/>
      <sheetName val="投票【状況】"/>
      <sheetName val="投票【結果】"/>
      <sheetName val="開票【状況】"/>
      <sheetName val="開票【結果】"/>
      <sheetName val="マスタ【選挙区】"/>
      <sheetName val="マスタ【市区町村】"/>
      <sheetName val="マスタ【候補者】"/>
      <sheetName val="マスタ【送信先】"/>
      <sheetName val="マスタ【選挙種別】"/>
    </sheetNames>
    <sheetDataSet>
      <sheetData sheetId="0">
        <row r="9">
          <cell r="G9" t="str">
            <v>衆議院７区</v>
          </cell>
        </row>
        <row r="10">
          <cell r="G10" t="str">
            <v>流山市</v>
          </cell>
        </row>
        <row r="11">
          <cell r="G11" t="str">
            <v>衆議院議員・小選挙区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順"/>
      <sheetName val="選挙情報"/>
      <sheetName val="前回投票状況"/>
      <sheetName val="入力画面"/>
      <sheetName val="当日有権・在外名簿人数"/>
      <sheetName val="期日前"/>
      <sheetName val="不在者"/>
      <sheetName val="在外分"/>
      <sheetName val="★集計"/>
      <sheetName val="投票録点検用"/>
      <sheetName val="投票状況出力用"/>
      <sheetName val="投票状況出力用 (期日前ちらし)"/>
      <sheetName val="HP・PDF用(市)"/>
      <sheetName val="HP・HTML用(小)"/>
      <sheetName val="HP・PDF用(比)"/>
      <sheetName val="HP・HTML用(比)"/>
      <sheetName val="投票結果全体 (HP・HTML・小)"/>
      <sheetName val="HP用(使わない)"/>
      <sheetName val="使わない(HP用)"/>
      <sheetName val="17号公表"/>
      <sheetName val="17号報告"/>
      <sheetName val="18号報告"/>
      <sheetName val="18号公表"/>
      <sheetName val="HP・PDF用(国) "/>
      <sheetName val="HP・HTML用(国)"/>
      <sheetName val="第７号様式①"/>
      <sheetName val="第７号様式②"/>
      <sheetName val="第７号様式③"/>
      <sheetName val="第16号様式"/>
      <sheetName val="発表用"/>
      <sheetName val="第17号様式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E5" t="str">
            <v>男</v>
          </cell>
          <cell r="F5" t="str">
            <v>女</v>
          </cell>
          <cell r="G5" t="str">
            <v>合　計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09EE6-31AF-47E4-8992-08B6D5D39332}">
  <sheetPr codeName="Sheet22">
    <tabColor rgb="FF00B050"/>
  </sheetPr>
  <dimension ref="A1:S53"/>
  <sheetViews>
    <sheetView showGridLines="0" tabSelected="1" view="pageBreakPreview" zoomScale="85" zoomScaleNormal="85" zoomScaleSheetLayoutView="85" workbookViewId="0">
      <selection activeCell="C5" sqref="C5"/>
    </sheetView>
  </sheetViews>
  <sheetFormatPr defaultRowHeight="13.5" x14ac:dyDescent="0.15"/>
  <cols>
    <col min="1" max="1" width="7.25" bestFit="1" customWidth="1"/>
    <col min="2" max="2" width="0.625" customWidth="1"/>
    <col min="3" max="3" width="41.125" bestFit="1" customWidth="1"/>
    <col min="4" max="5" width="8.125" customWidth="1"/>
    <col min="6" max="6" width="9.375" customWidth="1"/>
    <col min="7" max="8" width="8.125" customWidth="1"/>
    <col min="9" max="9" width="9.375" customWidth="1"/>
    <col min="16" max="17" width="8.125" customWidth="1"/>
    <col min="18" max="18" width="8.75" customWidth="1"/>
    <col min="19" max="19" width="1.25" customWidth="1"/>
  </cols>
  <sheetData>
    <row r="1" spans="1:19" ht="6.75" customHeight="1" x14ac:dyDescent="0.15">
      <c r="D1" s="44"/>
      <c r="E1" s="44"/>
      <c r="F1" s="44"/>
      <c r="G1" s="44"/>
      <c r="H1" s="44"/>
      <c r="I1" s="44"/>
      <c r="P1" s="1"/>
      <c r="Q1" s="1"/>
      <c r="R1" s="1"/>
    </row>
    <row r="2" spans="1:19" ht="18" thickBot="1" x14ac:dyDescent="0.2">
      <c r="C2" s="1" t="s">
        <v>59</v>
      </c>
      <c r="D2" s="45"/>
      <c r="E2" s="45"/>
      <c r="F2" s="45"/>
      <c r="G2" s="45"/>
      <c r="H2" s="45"/>
      <c r="I2" s="45"/>
      <c r="P2" s="46"/>
      <c r="Q2" s="47"/>
      <c r="R2" s="2"/>
      <c r="S2" s="2"/>
    </row>
    <row r="3" spans="1:19" ht="15" customHeight="1" x14ac:dyDescent="0.15">
      <c r="A3" s="55" t="s">
        <v>0</v>
      </c>
      <c r="B3" s="3"/>
      <c r="C3" s="57" t="s">
        <v>1</v>
      </c>
      <c r="D3" s="49" t="s">
        <v>2</v>
      </c>
      <c r="E3" s="50"/>
      <c r="F3" s="51"/>
      <c r="G3" s="49" t="s">
        <v>3</v>
      </c>
      <c r="H3" s="50"/>
      <c r="I3" s="51"/>
      <c r="J3" s="49" t="s">
        <v>57</v>
      </c>
      <c r="K3" s="50"/>
      <c r="L3" s="51"/>
      <c r="M3" s="49" t="s">
        <v>58</v>
      </c>
      <c r="N3" s="50"/>
      <c r="O3" s="51"/>
      <c r="P3" s="49" t="s">
        <v>4</v>
      </c>
      <c r="Q3" s="50"/>
      <c r="R3" s="51"/>
      <c r="S3" s="4"/>
    </row>
    <row r="4" spans="1:19" ht="15" customHeight="1" thickBot="1" x14ac:dyDescent="0.2">
      <c r="A4" s="56"/>
      <c r="B4" s="5"/>
      <c r="C4" s="58"/>
      <c r="D4" s="6" t="s">
        <v>5</v>
      </c>
      <c r="E4" s="7" t="s">
        <v>6</v>
      </c>
      <c r="F4" s="8" t="s">
        <v>7</v>
      </c>
      <c r="G4" s="6" t="s">
        <v>5</v>
      </c>
      <c r="H4" s="7" t="s">
        <v>6</v>
      </c>
      <c r="I4" s="8" t="s">
        <v>7</v>
      </c>
      <c r="J4" s="6" t="s">
        <v>5</v>
      </c>
      <c r="K4" s="7" t="s">
        <v>6</v>
      </c>
      <c r="L4" s="8" t="s">
        <v>9</v>
      </c>
      <c r="M4" s="6" t="str">
        <f>[2]不在者!E5</f>
        <v>男</v>
      </c>
      <c r="N4" s="7" t="str">
        <f>[2]不在者!F5</f>
        <v>女</v>
      </c>
      <c r="O4" s="8" t="str">
        <f>[2]不在者!G5</f>
        <v>合　計</v>
      </c>
      <c r="P4" s="9" t="s">
        <v>5</v>
      </c>
      <c r="Q4" s="7" t="s">
        <v>6</v>
      </c>
      <c r="R4" s="8" t="s">
        <v>7</v>
      </c>
      <c r="S4" s="10"/>
    </row>
    <row r="5" spans="1:19" x14ac:dyDescent="0.15">
      <c r="A5" s="11">
        <v>1</v>
      </c>
      <c r="B5" s="12">
        <v>0</v>
      </c>
      <c r="C5" s="13" t="s">
        <v>10</v>
      </c>
      <c r="D5" s="14">
        <v>2174</v>
      </c>
      <c r="E5" s="15">
        <v>2290</v>
      </c>
      <c r="F5" s="16">
        <v>4464</v>
      </c>
      <c r="G5" s="17">
        <v>1151</v>
      </c>
      <c r="H5" s="15">
        <v>1248</v>
      </c>
      <c r="I5" s="16">
        <v>2399</v>
      </c>
      <c r="J5" s="22">
        <v>353</v>
      </c>
      <c r="K5" s="23">
        <v>441</v>
      </c>
      <c r="L5" s="24">
        <v>794</v>
      </c>
      <c r="M5" s="22">
        <v>5</v>
      </c>
      <c r="N5" s="23">
        <v>2</v>
      </c>
      <c r="O5" s="24">
        <v>7</v>
      </c>
      <c r="P5" s="18">
        <v>52.943882244710217</v>
      </c>
      <c r="Q5" s="19">
        <v>54.497816593886462</v>
      </c>
      <c r="R5" s="20">
        <v>53.741039426523294</v>
      </c>
      <c r="S5" s="21"/>
    </row>
    <row r="6" spans="1:19" x14ac:dyDescent="0.15">
      <c r="A6" s="11">
        <v>2</v>
      </c>
      <c r="B6" s="12">
        <v>0</v>
      </c>
      <c r="C6" s="25" t="s">
        <v>11</v>
      </c>
      <c r="D6" s="14">
        <v>2180</v>
      </c>
      <c r="E6" s="15">
        <v>2396</v>
      </c>
      <c r="F6" s="16">
        <v>4576</v>
      </c>
      <c r="G6" s="17">
        <v>1143</v>
      </c>
      <c r="H6" s="15">
        <v>1324</v>
      </c>
      <c r="I6" s="16">
        <v>2467</v>
      </c>
      <c r="J6" s="14">
        <v>389</v>
      </c>
      <c r="K6" s="15">
        <v>503</v>
      </c>
      <c r="L6" s="29">
        <v>892</v>
      </c>
      <c r="M6" s="14">
        <v>1</v>
      </c>
      <c r="N6" s="15">
        <v>3</v>
      </c>
      <c r="O6" s="29">
        <v>4</v>
      </c>
      <c r="P6" s="26">
        <v>52.431192660550465</v>
      </c>
      <c r="Q6" s="27">
        <v>55.258764607679467</v>
      </c>
      <c r="R6" s="28">
        <v>53.911713286713294</v>
      </c>
      <c r="S6" s="21"/>
    </row>
    <row r="7" spans="1:19" x14ac:dyDescent="0.15">
      <c r="A7" s="11">
        <v>3</v>
      </c>
      <c r="B7" s="12">
        <v>0</v>
      </c>
      <c r="C7" s="25" t="s">
        <v>12</v>
      </c>
      <c r="D7" s="14">
        <v>830</v>
      </c>
      <c r="E7" s="15">
        <v>875</v>
      </c>
      <c r="F7" s="16">
        <v>1705</v>
      </c>
      <c r="G7" s="17">
        <v>386</v>
      </c>
      <c r="H7" s="15">
        <v>445</v>
      </c>
      <c r="I7" s="16">
        <v>831</v>
      </c>
      <c r="J7" s="14">
        <v>115</v>
      </c>
      <c r="K7" s="15">
        <v>145</v>
      </c>
      <c r="L7" s="29">
        <v>260</v>
      </c>
      <c r="M7" s="14">
        <v>2</v>
      </c>
      <c r="N7" s="15">
        <v>2</v>
      </c>
      <c r="O7" s="29">
        <v>4</v>
      </c>
      <c r="P7" s="26">
        <v>46.506024096385538</v>
      </c>
      <c r="Q7" s="27">
        <v>50.857142857142854</v>
      </c>
      <c r="R7" s="28">
        <v>48.739002932551315</v>
      </c>
      <c r="S7" s="21"/>
    </row>
    <row r="8" spans="1:19" x14ac:dyDescent="0.15">
      <c r="A8" s="11">
        <v>4</v>
      </c>
      <c r="B8" s="12">
        <v>0</v>
      </c>
      <c r="C8" s="25" t="s">
        <v>13</v>
      </c>
      <c r="D8" s="14">
        <v>1579</v>
      </c>
      <c r="E8" s="15">
        <v>1643</v>
      </c>
      <c r="F8" s="16">
        <v>3222</v>
      </c>
      <c r="G8" s="17">
        <v>670</v>
      </c>
      <c r="H8" s="15">
        <v>737</v>
      </c>
      <c r="I8" s="16">
        <v>1407</v>
      </c>
      <c r="J8" s="14">
        <v>149</v>
      </c>
      <c r="K8" s="15">
        <v>193</v>
      </c>
      <c r="L8" s="29">
        <v>342</v>
      </c>
      <c r="M8" s="14">
        <v>2</v>
      </c>
      <c r="N8" s="15">
        <v>1</v>
      </c>
      <c r="O8" s="29">
        <v>3</v>
      </c>
      <c r="P8" s="26">
        <v>42.431918936035466</v>
      </c>
      <c r="Q8" s="27">
        <v>44.856968959220936</v>
      </c>
      <c r="R8" s="28">
        <v>43.668528864059589</v>
      </c>
      <c r="S8" s="21"/>
    </row>
    <row r="9" spans="1:19" x14ac:dyDescent="0.15">
      <c r="A9" s="11">
        <v>5</v>
      </c>
      <c r="B9" s="12">
        <v>0</v>
      </c>
      <c r="C9" s="25" t="s">
        <v>14</v>
      </c>
      <c r="D9" s="14">
        <v>1835</v>
      </c>
      <c r="E9" s="15">
        <v>1835</v>
      </c>
      <c r="F9" s="16">
        <v>3670</v>
      </c>
      <c r="G9" s="17">
        <v>805</v>
      </c>
      <c r="H9" s="15">
        <v>805</v>
      </c>
      <c r="I9" s="16">
        <v>1610</v>
      </c>
      <c r="J9" s="14">
        <v>260</v>
      </c>
      <c r="K9" s="15">
        <v>277</v>
      </c>
      <c r="L9" s="29">
        <v>537</v>
      </c>
      <c r="M9" s="14">
        <v>3</v>
      </c>
      <c r="N9" s="15">
        <v>1</v>
      </c>
      <c r="O9" s="29">
        <v>4</v>
      </c>
      <c r="P9" s="26">
        <v>43.869209809264305</v>
      </c>
      <c r="Q9" s="27">
        <v>43.869209809264305</v>
      </c>
      <c r="R9" s="28">
        <v>43.869209809264305</v>
      </c>
      <c r="S9" s="21"/>
    </row>
    <row r="10" spans="1:19" x14ac:dyDescent="0.15">
      <c r="A10" s="11">
        <v>6</v>
      </c>
      <c r="B10" s="12">
        <v>0</v>
      </c>
      <c r="C10" s="25" t="s">
        <v>15</v>
      </c>
      <c r="D10" s="14">
        <v>2896</v>
      </c>
      <c r="E10" s="15">
        <v>2956</v>
      </c>
      <c r="F10" s="16">
        <v>5852</v>
      </c>
      <c r="G10" s="17">
        <v>1192</v>
      </c>
      <c r="H10" s="15">
        <v>1266</v>
      </c>
      <c r="I10" s="16">
        <v>2458</v>
      </c>
      <c r="J10" s="14">
        <v>355</v>
      </c>
      <c r="K10" s="15">
        <v>434</v>
      </c>
      <c r="L10" s="29">
        <v>789</v>
      </c>
      <c r="M10" s="14">
        <v>4</v>
      </c>
      <c r="N10" s="15">
        <v>2</v>
      </c>
      <c r="O10" s="29">
        <v>6</v>
      </c>
      <c r="P10" s="26">
        <v>41.160220994475139</v>
      </c>
      <c r="Q10" s="27">
        <v>42.828146143437081</v>
      </c>
      <c r="R10" s="28">
        <v>42.002734107997263</v>
      </c>
      <c r="S10" s="21"/>
    </row>
    <row r="11" spans="1:19" x14ac:dyDescent="0.15">
      <c r="A11" s="11">
        <v>7</v>
      </c>
      <c r="B11" s="12">
        <v>0</v>
      </c>
      <c r="C11" s="25" t="s">
        <v>16</v>
      </c>
      <c r="D11" s="14">
        <v>1199</v>
      </c>
      <c r="E11" s="15">
        <v>1280</v>
      </c>
      <c r="F11" s="16">
        <v>2479</v>
      </c>
      <c r="G11" s="17">
        <v>620</v>
      </c>
      <c r="H11" s="15">
        <v>673</v>
      </c>
      <c r="I11" s="16">
        <v>1293</v>
      </c>
      <c r="J11" s="14">
        <v>115</v>
      </c>
      <c r="K11" s="15">
        <v>143</v>
      </c>
      <c r="L11" s="29">
        <v>258</v>
      </c>
      <c r="M11" s="14">
        <v>3</v>
      </c>
      <c r="N11" s="15">
        <v>4</v>
      </c>
      <c r="O11" s="29">
        <v>7</v>
      </c>
      <c r="P11" s="26">
        <v>51.709758131776482</v>
      </c>
      <c r="Q11" s="27">
        <v>52.578125</v>
      </c>
      <c r="R11" s="28">
        <v>52.158128277531254</v>
      </c>
      <c r="S11" s="21"/>
    </row>
    <row r="12" spans="1:19" x14ac:dyDescent="0.15">
      <c r="A12" s="11">
        <v>8</v>
      </c>
      <c r="B12" s="12">
        <v>0</v>
      </c>
      <c r="C12" s="25" t="s">
        <v>17</v>
      </c>
      <c r="D12" s="14">
        <v>1241</v>
      </c>
      <c r="E12" s="15">
        <v>1334</v>
      </c>
      <c r="F12" s="16">
        <v>2575</v>
      </c>
      <c r="G12" s="17">
        <v>501</v>
      </c>
      <c r="H12" s="15">
        <v>529</v>
      </c>
      <c r="I12" s="16">
        <v>1030</v>
      </c>
      <c r="J12" s="14">
        <v>130</v>
      </c>
      <c r="K12" s="15">
        <v>147</v>
      </c>
      <c r="L12" s="29">
        <v>277</v>
      </c>
      <c r="M12" s="14">
        <v>0</v>
      </c>
      <c r="N12" s="15">
        <v>4</v>
      </c>
      <c r="O12" s="29">
        <v>4</v>
      </c>
      <c r="P12" s="26">
        <v>40.370668815471397</v>
      </c>
      <c r="Q12" s="27">
        <v>39.655172413793103</v>
      </c>
      <c r="R12" s="28">
        <v>40</v>
      </c>
      <c r="S12" s="21"/>
    </row>
    <row r="13" spans="1:19" x14ac:dyDescent="0.15">
      <c r="A13" s="11">
        <v>9</v>
      </c>
      <c r="B13" s="12">
        <v>0</v>
      </c>
      <c r="C13" s="25" t="s">
        <v>18</v>
      </c>
      <c r="D13" s="14">
        <v>2750</v>
      </c>
      <c r="E13" s="15">
        <v>2879</v>
      </c>
      <c r="F13" s="16">
        <v>5629</v>
      </c>
      <c r="G13" s="17">
        <v>1054</v>
      </c>
      <c r="H13" s="15">
        <v>1121</v>
      </c>
      <c r="I13" s="16">
        <v>2175</v>
      </c>
      <c r="J13" s="14">
        <v>215</v>
      </c>
      <c r="K13" s="15">
        <v>243</v>
      </c>
      <c r="L13" s="29">
        <v>458</v>
      </c>
      <c r="M13" s="14">
        <v>4</v>
      </c>
      <c r="N13" s="15">
        <v>8</v>
      </c>
      <c r="O13" s="29">
        <v>12</v>
      </c>
      <c r="P13" s="26">
        <v>38.327272727272728</v>
      </c>
      <c r="Q13" s="27">
        <v>38.937130948245915</v>
      </c>
      <c r="R13" s="28">
        <v>38.639189909397764</v>
      </c>
      <c r="S13" s="21"/>
    </row>
    <row r="14" spans="1:19" x14ac:dyDescent="0.15">
      <c r="A14" s="11">
        <v>10</v>
      </c>
      <c r="B14" s="12">
        <v>0</v>
      </c>
      <c r="C14" s="25" t="s">
        <v>19</v>
      </c>
      <c r="D14" s="14">
        <v>1011</v>
      </c>
      <c r="E14" s="15">
        <v>1120</v>
      </c>
      <c r="F14" s="16">
        <v>2131</v>
      </c>
      <c r="G14" s="17">
        <v>388</v>
      </c>
      <c r="H14" s="15">
        <v>465</v>
      </c>
      <c r="I14" s="16">
        <v>853</v>
      </c>
      <c r="J14" s="14">
        <v>77</v>
      </c>
      <c r="K14" s="15">
        <v>100</v>
      </c>
      <c r="L14" s="29">
        <v>177</v>
      </c>
      <c r="M14" s="14">
        <v>1</v>
      </c>
      <c r="N14" s="15">
        <v>0</v>
      </c>
      <c r="O14" s="29">
        <v>1</v>
      </c>
      <c r="P14" s="26">
        <v>38.377843719090009</v>
      </c>
      <c r="Q14" s="27">
        <v>41.517857142857146</v>
      </c>
      <c r="R14" s="28">
        <v>40.028155795401219</v>
      </c>
      <c r="S14" s="21"/>
    </row>
    <row r="15" spans="1:19" x14ac:dyDescent="0.15">
      <c r="A15" s="11">
        <v>11</v>
      </c>
      <c r="B15" s="12">
        <v>0</v>
      </c>
      <c r="C15" s="25" t="s">
        <v>20</v>
      </c>
      <c r="D15" s="14">
        <v>2099</v>
      </c>
      <c r="E15" s="15">
        <v>2291</v>
      </c>
      <c r="F15" s="16">
        <v>4390</v>
      </c>
      <c r="G15" s="17">
        <v>941</v>
      </c>
      <c r="H15" s="15">
        <v>1006</v>
      </c>
      <c r="I15" s="16">
        <v>1947</v>
      </c>
      <c r="J15" s="14">
        <v>160</v>
      </c>
      <c r="K15" s="15">
        <v>206</v>
      </c>
      <c r="L15" s="29">
        <v>366</v>
      </c>
      <c r="M15" s="14">
        <v>5</v>
      </c>
      <c r="N15" s="15">
        <v>5</v>
      </c>
      <c r="O15" s="29">
        <v>10</v>
      </c>
      <c r="P15" s="26">
        <v>44.83087184373511</v>
      </c>
      <c r="Q15" s="27">
        <v>43.91095591444784</v>
      </c>
      <c r="R15" s="28">
        <v>44.35079726651481</v>
      </c>
      <c r="S15" s="21"/>
    </row>
    <row r="16" spans="1:19" x14ac:dyDescent="0.15">
      <c r="A16" s="11">
        <v>12</v>
      </c>
      <c r="B16" s="12">
        <v>0</v>
      </c>
      <c r="C16" s="25" t="s">
        <v>21</v>
      </c>
      <c r="D16" s="14">
        <v>1065</v>
      </c>
      <c r="E16" s="15">
        <v>1148</v>
      </c>
      <c r="F16" s="16">
        <v>2213</v>
      </c>
      <c r="G16" s="17">
        <v>454</v>
      </c>
      <c r="H16" s="15">
        <v>519</v>
      </c>
      <c r="I16" s="16">
        <v>973</v>
      </c>
      <c r="J16" s="14">
        <v>96</v>
      </c>
      <c r="K16" s="15">
        <v>118</v>
      </c>
      <c r="L16" s="29">
        <v>214</v>
      </c>
      <c r="M16" s="14">
        <v>2</v>
      </c>
      <c r="N16" s="15">
        <v>4</v>
      </c>
      <c r="O16" s="29">
        <v>6</v>
      </c>
      <c r="P16" s="26">
        <v>42.629107981220656</v>
      </c>
      <c r="Q16" s="27">
        <v>45.20905923344948</v>
      </c>
      <c r="R16" s="28">
        <v>43.967464979665607</v>
      </c>
      <c r="S16" s="21"/>
    </row>
    <row r="17" spans="1:19" x14ac:dyDescent="0.15">
      <c r="A17" s="11">
        <v>13</v>
      </c>
      <c r="B17" s="12">
        <v>0</v>
      </c>
      <c r="C17" s="25" t="s">
        <v>22</v>
      </c>
      <c r="D17" s="14">
        <v>1214</v>
      </c>
      <c r="E17" s="15">
        <v>1275</v>
      </c>
      <c r="F17" s="16">
        <v>2489</v>
      </c>
      <c r="G17" s="17">
        <v>484</v>
      </c>
      <c r="H17" s="15">
        <v>572</v>
      </c>
      <c r="I17" s="16">
        <v>1056</v>
      </c>
      <c r="J17" s="14">
        <v>177</v>
      </c>
      <c r="K17" s="15">
        <v>257</v>
      </c>
      <c r="L17" s="29">
        <v>434</v>
      </c>
      <c r="M17" s="14">
        <v>3</v>
      </c>
      <c r="N17" s="15">
        <v>9</v>
      </c>
      <c r="O17" s="29">
        <v>12</v>
      </c>
      <c r="P17" s="26">
        <v>39.868204283360789</v>
      </c>
      <c r="Q17" s="27">
        <v>44.862745098039213</v>
      </c>
      <c r="R17" s="28">
        <v>42.426677380474089</v>
      </c>
      <c r="S17" s="21"/>
    </row>
    <row r="18" spans="1:19" x14ac:dyDescent="0.15">
      <c r="A18" s="11">
        <v>14</v>
      </c>
      <c r="B18" s="12">
        <v>0</v>
      </c>
      <c r="C18" s="25" t="s">
        <v>23</v>
      </c>
      <c r="D18" s="14">
        <v>1256</v>
      </c>
      <c r="E18" s="15">
        <v>1245</v>
      </c>
      <c r="F18" s="16">
        <v>2501</v>
      </c>
      <c r="G18" s="17">
        <v>529</v>
      </c>
      <c r="H18" s="15">
        <v>528</v>
      </c>
      <c r="I18" s="16">
        <v>1057</v>
      </c>
      <c r="J18" s="14">
        <v>101</v>
      </c>
      <c r="K18" s="15">
        <v>108</v>
      </c>
      <c r="L18" s="29">
        <v>209</v>
      </c>
      <c r="M18" s="14">
        <v>0</v>
      </c>
      <c r="N18" s="15">
        <v>0</v>
      </c>
      <c r="O18" s="29">
        <v>0</v>
      </c>
      <c r="P18" s="26">
        <v>42.117834394904456</v>
      </c>
      <c r="Q18" s="27">
        <v>42.409638554216869</v>
      </c>
      <c r="R18" s="28">
        <v>42.263094762095157</v>
      </c>
      <c r="S18" s="21"/>
    </row>
    <row r="19" spans="1:19" x14ac:dyDescent="0.15">
      <c r="A19" s="11">
        <v>15</v>
      </c>
      <c r="B19" s="12">
        <v>0</v>
      </c>
      <c r="C19" s="25" t="s">
        <v>24</v>
      </c>
      <c r="D19" s="14">
        <v>537</v>
      </c>
      <c r="E19" s="15">
        <v>589</v>
      </c>
      <c r="F19" s="16">
        <v>1126</v>
      </c>
      <c r="G19" s="17">
        <v>255</v>
      </c>
      <c r="H19" s="15">
        <v>292</v>
      </c>
      <c r="I19" s="16">
        <v>547</v>
      </c>
      <c r="J19" s="14">
        <v>81</v>
      </c>
      <c r="K19" s="15">
        <v>96</v>
      </c>
      <c r="L19" s="29">
        <v>177</v>
      </c>
      <c r="M19" s="14">
        <v>1</v>
      </c>
      <c r="N19" s="15">
        <v>0</v>
      </c>
      <c r="O19" s="29">
        <v>1</v>
      </c>
      <c r="P19" s="26">
        <v>47.486033519553075</v>
      </c>
      <c r="Q19" s="27">
        <v>49.575551782682517</v>
      </c>
      <c r="R19" s="28">
        <v>48.579040852575488</v>
      </c>
      <c r="S19" s="21"/>
    </row>
    <row r="20" spans="1:19" x14ac:dyDescent="0.15">
      <c r="A20" s="11">
        <v>16</v>
      </c>
      <c r="B20" s="12">
        <v>0</v>
      </c>
      <c r="C20" s="25" t="s">
        <v>25</v>
      </c>
      <c r="D20" s="14">
        <v>1989</v>
      </c>
      <c r="E20" s="15">
        <v>2118</v>
      </c>
      <c r="F20" s="16">
        <v>4107</v>
      </c>
      <c r="G20" s="17">
        <v>865</v>
      </c>
      <c r="H20" s="15">
        <v>942</v>
      </c>
      <c r="I20" s="16">
        <v>1807</v>
      </c>
      <c r="J20" s="14">
        <v>226</v>
      </c>
      <c r="K20" s="15">
        <v>266</v>
      </c>
      <c r="L20" s="29">
        <v>492</v>
      </c>
      <c r="M20" s="14">
        <v>14</v>
      </c>
      <c r="N20" s="15">
        <v>33</v>
      </c>
      <c r="O20" s="29">
        <v>47</v>
      </c>
      <c r="P20" s="26">
        <v>43.489190548014079</v>
      </c>
      <c r="Q20" s="27">
        <v>44.475920679886691</v>
      </c>
      <c r="R20" s="28">
        <v>43.998052106160216</v>
      </c>
      <c r="S20" s="21"/>
    </row>
    <row r="21" spans="1:19" x14ac:dyDescent="0.15">
      <c r="A21" s="11">
        <v>17</v>
      </c>
      <c r="B21" s="12">
        <v>0</v>
      </c>
      <c r="C21" s="25" t="s">
        <v>26</v>
      </c>
      <c r="D21" s="14">
        <v>1758</v>
      </c>
      <c r="E21" s="15">
        <v>1883</v>
      </c>
      <c r="F21" s="16">
        <v>3641</v>
      </c>
      <c r="G21" s="17">
        <v>787</v>
      </c>
      <c r="H21" s="15">
        <v>832</v>
      </c>
      <c r="I21" s="16">
        <v>1619</v>
      </c>
      <c r="J21" s="14">
        <v>166</v>
      </c>
      <c r="K21" s="15">
        <v>218</v>
      </c>
      <c r="L21" s="29">
        <v>384</v>
      </c>
      <c r="M21" s="14">
        <v>3</v>
      </c>
      <c r="N21" s="15">
        <v>1</v>
      </c>
      <c r="O21" s="29">
        <v>4</v>
      </c>
      <c r="P21" s="26">
        <v>44.766780432309446</v>
      </c>
      <c r="Q21" s="27">
        <v>44.184811471056825</v>
      </c>
      <c r="R21" s="28">
        <v>44.465806097226036</v>
      </c>
      <c r="S21" s="21"/>
    </row>
    <row r="22" spans="1:19" x14ac:dyDescent="0.15">
      <c r="A22" s="11">
        <v>18</v>
      </c>
      <c r="B22" s="12">
        <v>0</v>
      </c>
      <c r="C22" s="25" t="s">
        <v>27</v>
      </c>
      <c r="D22" s="14">
        <v>2304</v>
      </c>
      <c r="E22" s="15">
        <v>2294</v>
      </c>
      <c r="F22" s="16">
        <v>4598</v>
      </c>
      <c r="G22" s="17">
        <v>914</v>
      </c>
      <c r="H22" s="15">
        <v>928</v>
      </c>
      <c r="I22" s="16">
        <v>1842</v>
      </c>
      <c r="J22" s="14">
        <v>257</v>
      </c>
      <c r="K22" s="15">
        <v>316</v>
      </c>
      <c r="L22" s="29">
        <v>573</v>
      </c>
      <c r="M22" s="14">
        <v>5</v>
      </c>
      <c r="N22" s="15">
        <v>6</v>
      </c>
      <c r="O22" s="29">
        <v>11</v>
      </c>
      <c r="P22" s="26">
        <v>39.670138888888893</v>
      </c>
      <c r="Q22" s="27">
        <v>40.453356582388835</v>
      </c>
      <c r="R22" s="28">
        <v>40.060896041757289</v>
      </c>
      <c r="S22" s="21"/>
    </row>
    <row r="23" spans="1:19" x14ac:dyDescent="0.15">
      <c r="A23" s="11">
        <v>19</v>
      </c>
      <c r="B23" s="12">
        <v>0</v>
      </c>
      <c r="C23" s="25" t="s">
        <v>28</v>
      </c>
      <c r="D23" s="14">
        <v>1579</v>
      </c>
      <c r="E23" s="15">
        <v>1615</v>
      </c>
      <c r="F23" s="16">
        <v>3194</v>
      </c>
      <c r="G23" s="17">
        <v>740</v>
      </c>
      <c r="H23" s="15">
        <v>762</v>
      </c>
      <c r="I23" s="16">
        <v>1502</v>
      </c>
      <c r="J23" s="14">
        <v>211</v>
      </c>
      <c r="K23" s="15">
        <v>261</v>
      </c>
      <c r="L23" s="29">
        <v>472</v>
      </c>
      <c r="M23" s="14">
        <v>1</v>
      </c>
      <c r="N23" s="15">
        <v>0</v>
      </c>
      <c r="O23" s="29">
        <v>1</v>
      </c>
      <c r="P23" s="26">
        <v>46.865104496516786</v>
      </c>
      <c r="Q23" s="27">
        <v>47.182662538699688</v>
      </c>
      <c r="R23" s="28">
        <v>47.025673137132124</v>
      </c>
      <c r="S23" s="21"/>
    </row>
    <row r="24" spans="1:19" x14ac:dyDescent="0.15">
      <c r="A24" s="11">
        <v>20</v>
      </c>
      <c r="B24" s="12">
        <v>0</v>
      </c>
      <c r="C24" s="25" t="s">
        <v>29</v>
      </c>
      <c r="D24" s="14">
        <v>1287</v>
      </c>
      <c r="E24" s="15">
        <v>1430</v>
      </c>
      <c r="F24" s="16">
        <v>2717</v>
      </c>
      <c r="G24" s="17">
        <v>605</v>
      </c>
      <c r="H24" s="15">
        <v>684</v>
      </c>
      <c r="I24" s="16">
        <v>1289</v>
      </c>
      <c r="J24" s="14">
        <v>166</v>
      </c>
      <c r="K24" s="15">
        <v>237</v>
      </c>
      <c r="L24" s="29">
        <v>403</v>
      </c>
      <c r="M24" s="14">
        <v>2</v>
      </c>
      <c r="N24" s="15">
        <v>4</v>
      </c>
      <c r="O24" s="29">
        <v>6</v>
      </c>
      <c r="P24" s="26">
        <v>47.008547008547005</v>
      </c>
      <c r="Q24" s="27">
        <v>47.832167832167833</v>
      </c>
      <c r="R24" s="28">
        <v>47.442031652557972</v>
      </c>
      <c r="S24" s="21"/>
    </row>
    <row r="25" spans="1:19" x14ac:dyDescent="0.15">
      <c r="A25" s="11">
        <v>21</v>
      </c>
      <c r="B25" s="12">
        <v>0</v>
      </c>
      <c r="C25" s="25" t="s">
        <v>30</v>
      </c>
      <c r="D25" s="14">
        <v>1406</v>
      </c>
      <c r="E25" s="15">
        <v>1447</v>
      </c>
      <c r="F25" s="16">
        <v>2853</v>
      </c>
      <c r="G25" s="17">
        <v>688</v>
      </c>
      <c r="H25" s="15">
        <v>738</v>
      </c>
      <c r="I25" s="16">
        <v>1426</v>
      </c>
      <c r="J25" s="14">
        <v>217</v>
      </c>
      <c r="K25" s="15">
        <v>253</v>
      </c>
      <c r="L25" s="29">
        <v>470</v>
      </c>
      <c r="M25" s="14">
        <v>2</v>
      </c>
      <c r="N25" s="15">
        <v>2</v>
      </c>
      <c r="O25" s="29">
        <v>4</v>
      </c>
      <c r="P25" s="26">
        <v>48.933143669985775</v>
      </c>
      <c r="Q25" s="27">
        <v>51.002073255010373</v>
      </c>
      <c r="R25" s="28">
        <v>49.982474588152819</v>
      </c>
      <c r="S25" s="21"/>
    </row>
    <row r="26" spans="1:19" x14ac:dyDescent="0.15">
      <c r="A26" s="11">
        <v>22</v>
      </c>
      <c r="B26" s="12">
        <v>0</v>
      </c>
      <c r="C26" s="25" t="s">
        <v>31</v>
      </c>
      <c r="D26" s="14">
        <v>2178</v>
      </c>
      <c r="E26" s="15">
        <v>2369</v>
      </c>
      <c r="F26" s="16">
        <v>4547</v>
      </c>
      <c r="G26" s="17">
        <v>985</v>
      </c>
      <c r="H26" s="15">
        <v>1100</v>
      </c>
      <c r="I26" s="16">
        <v>2085</v>
      </c>
      <c r="J26" s="14">
        <v>340</v>
      </c>
      <c r="K26" s="15">
        <v>441</v>
      </c>
      <c r="L26" s="29">
        <v>781</v>
      </c>
      <c r="M26" s="14">
        <v>2</v>
      </c>
      <c r="N26" s="15">
        <v>5</v>
      </c>
      <c r="O26" s="29">
        <v>7</v>
      </c>
      <c r="P26" s="26">
        <v>45.224977043158859</v>
      </c>
      <c r="Q26" s="27">
        <v>46.433094132545378</v>
      </c>
      <c r="R26" s="28">
        <v>45.854409500769741</v>
      </c>
      <c r="S26" s="21"/>
    </row>
    <row r="27" spans="1:19" x14ac:dyDescent="0.15">
      <c r="A27" s="11">
        <v>23</v>
      </c>
      <c r="B27" s="12">
        <v>0</v>
      </c>
      <c r="C27" s="25" t="s">
        <v>32</v>
      </c>
      <c r="D27" s="14">
        <v>2490</v>
      </c>
      <c r="E27" s="15">
        <v>2692</v>
      </c>
      <c r="F27" s="16">
        <v>5182</v>
      </c>
      <c r="G27" s="17">
        <v>1237</v>
      </c>
      <c r="H27" s="15">
        <v>1288</v>
      </c>
      <c r="I27" s="16">
        <v>2525</v>
      </c>
      <c r="J27" s="14">
        <v>377</v>
      </c>
      <c r="K27" s="15">
        <v>454</v>
      </c>
      <c r="L27" s="29">
        <v>831</v>
      </c>
      <c r="M27" s="14">
        <v>2</v>
      </c>
      <c r="N27" s="15">
        <v>6</v>
      </c>
      <c r="O27" s="29">
        <v>8</v>
      </c>
      <c r="P27" s="26">
        <v>49.678714859437747</v>
      </c>
      <c r="Q27" s="27">
        <v>47.845468053491828</v>
      </c>
      <c r="R27" s="28">
        <v>48.7263604785797</v>
      </c>
      <c r="S27" s="21"/>
    </row>
    <row r="28" spans="1:19" x14ac:dyDescent="0.15">
      <c r="A28" s="11">
        <v>24</v>
      </c>
      <c r="B28" s="12">
        <v>0</v>
      </c>
      <c r="C28" s="25" t="s">
        <v>33</v>
      </c>
      <c r="D28" s="14">
        <v>992</v>
      </c>
      <c r="E28" s="15">
        <v>1076</v>
      </c>
      <c r="F28" s="16">
        <v>2068</v>
      </c>
      <c r="G28" s="17">
        <v>535</v>
      </c>
      <c r="H28" s="15">
        <v>579</v>
      </c>
      <c r="I28" s="16">
        <v>1114</v>
      </c>
      <c r="J28" s="14">
        <v>129</v>
      </c>
      <c r="K28" s="15">
        <v>144</v>
      </c>
      <c r="L28" s="29">
        <v>273</v>
      </c>
      <c r="M28" s="14">
        <v>2</v>
      </c>
      <c r="N28" s="15">
        <v>2</v>
      </c>
      <c r="O28" s="29">
        <v>4</v>
      </c>
      <c r="P28" s="26">
        <v>53.931451612903224</v>
      </c>
      <c r="Q28" s="27">
        <v>53.810408921933082</v>
      </c>
      <c r="R28" s="28">
        <v>53.868471953578336</v>
      </c>
      <c r="S28" s="21"/>
    </row>
    <row r="29" spans="1:19" x14ac:dyDescent="0.15">
      <c r="A29" s="11">
        <v>25</v>
      </c>
      <c r="B29" s="12">
        <v>0</v>
      </c>
      <c r="C29" s="25" t="s">
        <v>34</v>
      </c>
      <c r="D29" s="14">
        <v>1487</v>
      </c>
      <c r="E29" s="15">
        <v>1736</v>
      </c>
      <c r="F29" s="16">
        <v>3223</v>
      </c>
      <c r="G29" s="17">
        <v>785</v>
      </c>
      <c r="H29" s="15">
        <v>920</v>
      </c>
      <c r="I29" s="16">
        <v>1705</v>
      </c>
      <c r="J29" s="14">
        <v>187</v>
      </c>
      <c r="K29" s="15">
        <v>251</v>
      </c>
      <c r="L29" s="29">
        <v>438</v>
      </c>
      <c r="M29" s="14">
        <v>3</v>
      </c>
      <c r="N29" s="15">
        <v>2</v>
      </c>
      <c r="O29" s="29">
        <v>5</v>
      </c>
      <c r="P29" s="26">
        <v>52.790854068594484</v>
      </c>
      <c r="Q29" s="27">
        <v>52.995391705069125</v>
      </c>
      <c r="R29" s="28">
        <v>52.901023890784984</v>
      </c>
      <c r="S29" s="21"/>
    </row>
    <row r="30" spans="1:19" x14ac:dyDescent="0.15">
      <c r="A30" s="11">
        <v>26</v>
      </c>
      <c r="B30" s="12">
        <v>0</v>
      </c>
      <c r="C30" s="25" t="s">
        <v>35</v>
      </c>
      <c r="D30" s="14">
        <v>770</v>
      </c>
      <c r="E30" s="15">
        <v>870</v>
      </c>
      <c r="F30" s="16">
        <v>1640</v>
      </c>
      <c r="G30" s="17">
        <v>396</v>
      </c>
      <c r="H30" s="15">
        <v>459</v>
      </c>
      <c r="I30" s="16">
        <v>855</v>
      </c>
      <c r="J30" s="14">
        <v>100</v>
      </c>
      <c r="K30" s="15">
        <v>134</v>
      </c>
      <c r="L30" s="29">
        <v>234</v>
      </c>
      <c r="M30" s="14">
        <v>2</v>
      </c>
      <c r="N30" s="15">
        <v>2</v>
      </c>
      <c r="O30" s="29">
        <v>4</v>
      </c>
      <c r="P30" s="26">
        <v>51.428571428571423</v>
      </c>
      <c r="Q30" s="27">
        <v>52.758620689655174</v>
      </c>
      <c r="R30" s="28">
        <v>52.134146341463413</v>
      </c>
      <c r="S30" s="21"/>
    </row>
    <row r="31" spans="1:19" x14ac:dyDescent="0.15">
      <c r="A31" s="11">
        <v>27</v>
      </c>
      <c r="B31" s="12">
        <v>0</v>
      </c>
      <c r="C31" s="25" t="s">
        <v>36</v>
      </c>
      <c r="D31" s="14">
        <v>2108</v>
      </c>
      <c r="E31" s="15">
        <v>2346</v>
      </c>
      <c r="F31" s="16">
        <v>4454</v>
      </c>
      <c r="G31" s="17">
        <v>1042</v>
      </c>
      <c r="H31" s="15">
        <v>1188</v>
      </c>
      <c r="I31" s="16">
        <v>2230</v>
      </c>
      <c r="J31" s="14">
        <v>244</v>
      </c>
      <c r="K31" s="15">
        <v>317</v>
      </c>
      <c r="L31" s="29">
        <v>561</v>
      </c>
      <c r="M31" s="14">
        <v>4</v>
      </c>
      <c r="N31" s="15">
        <v>5</v>
      </c>
      <c r="O31" s="29">
        <v>9</v>
      </c>
      <c r="P31" s="26">
        <v>49.430740037950663</v>
      </c>
      <c r="Q31" s="27">
        <v>50.639386189258317</v>
      </c>
      <c r="R31" s="28">
        <v>50.067355186349346</v>
      </c>
      <c r="S31" s="21"/>
    </row>
    <row r="32" spans="1:19" x14ac:dyDescent="0.15">
      <c r="A32" s="11">
        <v>28</v>
      </c>
      <c r="B32" s="12">
        <v>0</v>
      </c>
      <c r="C32" s="25" t="s">
        <v>37</v>
      </c>
      <c r="D32" s="14">
        <v>1848</v>
      </c>
      <c r="E32" s="15">
        <v>1935</v>
      </c>
      <c r="F32" s="16">
        <v>3783</v>
      </c>
      <c r="G32" s="17">
        <v>910</v>
      </c>
      <c r="H32" s="15">
        <v>1011</v>
      </c>
      <c r="I32" s="16">
        <v>1921</v>
      </c>
      <c r="J32" s="14">
        <v>191</v>
      </c>
      <c r="K32" s="15">
        <v>237</v>
      </c>
      <c r="L32" s="29">
        <v>428</v>
      </c>
      <c r="M32" s="14">
        <v>3</v>
      </c>
      <c r="N32" s="15">
        <v>5</v>
      </c>
      <c r="O32" s="29">
        <v>8</v>
      </c>
      <c r="P32" s="26">
        <v>49.242424242424242</v>
      </c>
      <c r="Q32" s="27">
        <v>52.248062015503869</v>
      </c>
      <c r="R32" s="28">
        <v>50.779804388051808</v>
      </c>
      <c r="S32" s="21"/>
    </row>
    <row r="33" spans="1:19" x14ac:dyDescent="0.15">
      <c r="A33" s="11">
        <v>29</v>
      </c>
      <c r="B33" s="12">
        <v>0</v>
      </c>
      <c r="C33" s="25" t="s">
        <v>38</v>
      </c>
      <c r="D33" s="14">
        <v>754</v>
      </c>
      <c r="E33" s="15">
        <v>727</v>
      </c>
      <c r="F33" s="16">
        <v>1481</v>
      </c>
      <c r="G33" s="17">
        <v>307</v>
      </c>
      <c r="H33" s="15">
        <v>328</v>
      </c>
      <c r="I33" s="16">
        <v>635</v>
      </c>
      <c r="J33" s="14">
        <v>80</v>
      </c>
      <c r="K33" s="15">
        <v>94</v>
      </c>
      <c r="L33" s="29">
        <v>174</v>
      </c>
      <c r="M33" s="14">
        <v>3</v>
      </c>
      <c r="N33" s="15">
        <v>12</v>
      </c>
      <c r="O33" s="29">
        <v>15</v>
      </c>
      <c r="P33" s="26">
        <v>40.716180371352785</v>
      </c>
      <c r="Q33" s="27">
        <v>45.116918844566712</v>
      </c>
      <c r="R33" s="28">
        <v>42.87643484132343</v>
      </c>
      <c r="S33" s="21"/>
    </row>
    <row r="34" spans="1:19" x14ac:dyDescent="0.15">
      <c r="A34" s="11">
        <v>30</v>
      </c>
      <c r="B34" s="12">
        <v>0</v>
      </c>
      <c r="C34" s="25" t="s">
        <v>39</v>
      </c>
      <c r="D34" s="14">
        <v>872</v>
      </c>
      <c r="E34" s="15">
        <v>964</v>
      </c>
      <c r="F34" s="16">
        <v>1836</v>
      </c>
      <c r="G34" s="17">
        <v>414</v>
      </c>
      <c r="H34" s="15">
        <v>462</v>
      </c>
      <c r="I34" s="16">
        <v>876</v>
      </c>
      <c r="J34" s="14">
        <v>89</v>
      </c>
      <c r="K34" s="15">
        <v>118</v>
      </c>
      <c r="L34" s="29">
        <v>207</v>
      </c>
      <c r="M34" s="14">
        <v>2</v>
      </c>
      <c r="N34" s="15">
        <v>12</v>
      </c>
      <c r="O34" s="29">
        <v>14</v>
      </c>
      <c r="P34" s="26">
        <v>47.477064220183486</v>
      </c>
      <c r="Q34" s="27">
        <v>47.925311203319502</v>
      </c>
      <c r="R34" s="28">
        <v>47.712418300653596</v>
      </c>
      <c r="S34" s="21"/>
    </row>
    <row r="35" spans="1:19" x14ac:dyDescent="0.15">
      <c r="A35" s="11">
        <v>31</v>
      </c>
      <c r="B35" s="12">
        <v>0</v>
      </c>
      <c r="C35" s="25" t="s">
        <v>40</v>
      </c>
      <c r="D35" s="14">
        <v>1486</v>
      </c>
      <c r="E35" s="15">
        <v>1567</v>
      </c>
      <c r="F35" s="16">
        <v>3053</v>
      </c>
      <c r="G35" s="17">
        <v>787</v>
      </c>
      <c r="H35" s="15">
        <v>872</v>
      </c>
      <c r="I35" s="16">
        <v>1659</v>
      </c>
      <c r="J35" s="14">
        <v>429</v>
      </c>
      <c r="K35" s="15">
        <v>518</v>
      </c>
      <c r="L35" s="29">
        <v>947</v>
      </c>
      <c r="M35" s="14">
        <v>1</v>
      </c>
      <c r="N35" s="15">
        <v>0</v>
      </c>
      <c r="O35" s="29">
        <v>1</v>
      </c>
      <c r="P35" s="26">
        <v>52.96096904441454</v>
      </c>
      <c r="Q35" s="27">
        <v>55.647734524569238</v>
      </c>
      <c r="R35" s="28">
        <v>54.33999344906649</v>
      </c>
      <c r="S35" s="21"/>
    </row>
    <row r="36" spans="1:19" x14ac:dyDescent="0.15">
      <c r="A36" s="11">
        <v>32</v>
      </c>
      <c r="B36" s="12">
        <v>0</v>
      </c>
      <c r="C36" s="25" t="s">
        <v>41</v>
      </c>
      <c r="D36" s="14">
        <v>1202</v>
      </c>
      <c r="E36" s="15">
        <v>1342</v>
      </c>
      <c r="F36" s="16">
        <v>2544</v>
      </c>
      <c r="G36" s="17">
        <v>615</v>
      </c>
      <c r="H36" s="15">
        <v>735</v>
      </c>
      <c r="I36" s="16">
        <v>1350</v>
      </c>
      <c r="J36" s="14">
        <v>152</v>
      </c>
      <c r="K36" s="15">
        <v>232</v>
      </c>
      <c r="L36" s="29">
        <v>384</v>
      </c>
      <c r="M36" s="14">
        <v>1</v>
      </c>
      <c r="N36" s="15">
        <v>2</v>
      </c>
      <c r="O36" s="29">
        <v>3</v>
      </c>
      <c r="P36" s="26">
        <v>51.164725457570711</v>
      </c>
      <c r="Q36" s="27">
        <v>54.769001490312959</v>
      </c>
      <c r="R36" s="28">
        <v>53.066037735849058</v>
      </c>
      <c r="S36" s="21"/>
    </row>
    <row r="37" spans="1:19" x14ac:dyDescent="0.15">
      <c r="A37" s="11">
        <v>33</v>
      </c>
      <c r="B37" s="12">
        <v>0</v>
      </c>
      <c r="C37" s="25" t="s">
        <v>42</v>
      </c>
      <c r="D37" s="14">
        <v>1854</v>
      </c>
      <c r="E37" s="15">
        <v>1815</v>
      </c>
      <c r="F37" s="16">
        <v>3669</v>
      </c>
      <c r="G37" s="17">
        <v>830</v>
      </c>
      <c r="H37" s="15">
        <v>838</v>
      </c>
      <c r="I37" s="16">
        <v>1668</v>
      </c>
      <c r="J37" s="14">
        <v>284</v>
      </c>
      <c r="K37" s="15">
        <v>334</v>
      </c>
      <c r="L37" s="29">
        <v>618</v>
      </c>
      <c r="M37" s="14">
        <v>2</v>
      </c>
      <c r="N37" s="15">
        <v>2</v>
      </c>
      <c r="O37" s="29">
        <v>4</v>
      </c>
      <c r="P37" s="26">
        <v>44.768069039913698</v>
      </c>
      <c r="Q37" s="27">
        <v>46.170798898071624</v>
      </c>
      <c r="R37" s="28">
        <v>45.461978740801307</v>
      </c>
      <c r="S37" s="21"/>
    </row>
    <row r="38" spans="1:19" x14ac:dyDescent="0.15">
      <c r="A38" s="11">
        <v>34</v>
      </c>
      <c r="B38" s="12">
        <v>0</v>
      </c>
      <c r="C38" s="25" t="s">
        <v>43</v>
      </c>
      <c r="D38" s="14">
        <v>1550</v>
      </c>
      <c r="E38" s="15">
        <v>1698</v>
      </c>
      <c r="F38" s="16">
        <v>3248</v>
      </c>
      <c r="G38" s="17">
        <v>741</v>
      </c>
      <c r="H38" s="15">
        <v>859</v>
      </c>
      <c r="I38" s="16">
        <v>1600</v>
      </c>
      <c r="J38" s="14">
        <v>219</v>
      </c>
      <c r="K38" s="15">
        <v>297</v>
      </c>
      <c r="L38" s="29">
        <v>516</v>
      </c>
      <c r="M38" s="14">
        <v>2</v>
      </c>
      <c r="N38" s="15">
        <v>2</v>
      </c>
      <c r="O38" s="29">
        <v>4</v>
      </c>
      <c r="P38" s="26">
        <v>47.806451612903231</v>
      </c>
      <c r="Q38" s="27">
        <v>50.588928150765611</v>
      </c>
      <c r="R38" s="28">
        <v>49.261083743842363</v>
      </c>
      <c r="S38" s="21"/>
    </row>
    <row r="39" spans="1:19" x14ac:dyDescent="0.15">
      <c r="A39" s="11">
        <v>35</v>
      </c>
      <c r="B39" s="12">
        <v>0</v>
      </c>
      <c r="C39" s="25" t="s">
        <v>44</v>
      </c>
      <c r="D39" s="14">
        <v>901</v>
      </c>
      <c r="E39" s="15">
        <v>908</v>
      </c>
      <c r="F39" s="16">
        <v>1809</v>
      </c>
      <c r="G39" s="17">
        <v>402</v>
      </c>
      <c r="H39" s="15">
        <v>448</v>
      </c>
      <c r="I39" s="16">
        <v>850</v>
      </c>
      <c r="J39" s="14">
        <v>105</v>
      </c>
      <c r="K39" s="15">
        <v>118</v>
      </c>
      <c r="L39" s="29">
        <v>223</v>
      </c>
      <c r="M39" s="14">
        <v>1</v>
      </c>
      <c r="N39" s="15">
        <v>0</v>
      </c>
      <c r="O39" s="29">
        <v>1</v>
      </c>
      <c r="P39" s="26">
        <v>44.617092119866811</v>
      </c>
      <c r="Q39" s="27">
        <v>49.33920704845815</v>
      </c>
      <c r="R39" s="28">
        <v>46.987285793255943</v>
      </c>
      <c r="S39" s="21"/>
    </row>
    <row r="40" spans="1:19" x14ac:dyDescent="0.15">
      <c r="A40" s="11">
        <v>36</v>
      </c>
      <c r="B40" s="12">
        <v>0</v>
      </c>
      <c r="C40" s="25" t="s">
        <v>45</v>
      </c>
      <c r="D40" s="14">
        <v>2913</v>
      </c>
      <c r="E40" s="15">
        <v>2983</v>
      </c>
      <c r="F40" s="16">
        <v>5896</v>
      </c>
      <c r="G40" s="17">
        <v>1240</v>
      </c>
      <c r="H40" s="15">
        <v>1320</v>
      </c>
      <c r="I40" s="16">
        <v>2560</v>
      </c>
      <c r="J40" s="14">
        <v>356</v>
      </c>
      <c r="K40" s="15">
        <v>420</v>
      </c>
      <c r="L40" s="29">
        <v>776</v>
      </c>
      <c r="M40" s="14">
        <v>2</v>
      </c>
      <c r="N40" s="15">
        <v>3</v>
      </c>
      <c r="O40" s="29">
        <v>5</v>
      </c>
      <c r="P40" s="26">
        <v>42.567799519395813</v>
      </c>
      <c r="Q40" s="27">
        <v>44.250754274220583</v>
      </c>
      <c r="R40" s="28">
        <v>43.419267299864316</v>
      </c>
      <c r="S40" s="21"/>
    </row>
    <row r="41" spans="1:19" x14ac:dyDescent="0.15">
      <c r="A41" s="11">
        <v>37</v>
      </c>
      <c r="B41" s="12">
        <v>0</v>
      </c>
      <c r="C41" s="25" t="s">
        <v>46</v>
      </c>
      <c r="D41" s="14">
        <v>1330</v>
      </c>
      <c r="E41" s="15">
        <v>1376</v>
      </c>
      <c r="F41" s="16">
        <v>2706</v>
      </c>
      <c r="G41" s="17">
        <v>629</v>
      </c>
      <c r="H41" s="15">
        <v>663</v>
      </c>
      <c r="I41" s="16">
        <v>1292</v>
      </c>
      <c r="J41" s="14">
        <v>130</v>
      </c>
      <c r="K41" s="15">
        <v>156</v>
      </c>
      <c r="L41" s="29">
        <v>286</v>
      </c>
      <c r="M41" s="14">
        <v>3</v>
      </c>
      <c r="N41" s="15">
        <v>1</v>
      </c>
      <c r="O41" s="29">
        <v>4</v>
      </c>
      <c r="P41" s="26">
        <v>47.293233082706763</v>
      </c>
      <c r="Q41" s="27">
        <v>48.183139534883722</v>
      </c>
      <c r="R41" s="28">
        <v>47.745750184774579</v>
      </c>
      <c r="S41" s="21"/>
    </row>
    <row r="42" spans="1:19" x14ac:dyDescent="0.15">
      <c r="A42" s="11">
        <v>38</v>
      </c>
      <c r="B42" s="12">
        <v>0</v>
      </c>
      <c r="C42" s="25" t="s">
        <v>47</v>
      </c>
      <c r="D42" s="14">
        <v>2133</v>
      </c>
      <c r="E42" s="15">
        <v>2216</v>
      </c>
      <c r="F42" s="16">
        <v>4349</v>
      </c>
      <c r="G42" s="17">
        <v>982</v>
      </c>
      <c r="H42" s="15">
        <v>1115</v>
      </c>
      <c r="I42" s="16">
        <v>2097</v>
      </c>
      <c r="J42" s="14">
        <v>285</v>
      </c>
      <c r="K42" s="15">
        <v>417</v>
      </c>
      <c r="L42" s="29">
        <v>702</v>
      </c>
      <c r="M42" s="14">
        <v>3</v>
      </c>
      <c r="N42" s="15">
        <v>3</v>
      </c>
      <c r="O42" s="29">
        <v>6</v>
      </c>
      <c r="P42" s="26">
        <v>46.03844350679794</v>
      </c>
      <c r="Q42" s="27">
        <v>50.315884476534301</v>
      </c>
      <c r="R42" s="28">
        <v>48.217981145090825</v>
      </c>
      <c r="S42" s="21"/>
    </row>
    <row r="43" spans="1:19" x14ac:dyDescent="0.15">
      <c r="A43" s="30">
        <v>39</v>
      </c>
      <c r="B43" s="31">
        <v>0</v>
      </c>
      <c r="C43" s="25" t="s">
        <v>48</v>
      </c>
      <c r="D43" s="14">
        <v>2280</v>
      </c>
      <c r="E43" s="15">
        <v>2332</v>
      </c>
      <c r="F43" s="16">
        <v>4612</v>
      </c>
      <c r="G43" s="14">
        <v>1050</v>
      </c>
      <c r="H43" s="15">
        <v>1153</v>
      </c>
      <c r="I43" s="16">
        <v>2203</v>
      </c>
      <c r="J43" s="32">
        <v>196</v>
      </c>
      <c r="K43" s="33">
        <v>270</v>
      </c>
      <c r="L43" s="29">
        <v>466</v>
      </c>
      <c r="M43" s="32">
        <v>8</v>
      </c>
      <c r="N43" s="33">
        <v>5</v>
      </c>
      <c r="O43" s="29">
        <v>13</v>
      </c>
      <c r="P43" s="26">
        <v>46.05263157894737</v>
      </c>
      <c r="Q43" s="27">
        <v>49.442538593481991</v>
      </c>
      <c r="R43" s="28">
        <v>47.766695576756291</v>
      </c>
      <c r="S43" s="21"/>
    </row>
    <row r="44" spans="1:19" x14ac:dyDescent="0.15">
      <c r="A44" s="30">
        <v>40</v>
      </c>
      <c r="B44" s="31">
        <v>0</v>
      </c>
      <c r="C44" s="25" t="s">
        <v>49</v>
      </c>
      <c r="D44" s="14">
        <v>1860</v>
      </c>
      <c r="E44" s="15">
        <v>1963</v>
      </c>
      <c r="F44" s="16">
        <v>3823</v>
      </c>
      <c r="G44" s="14">
        <v>846</v>
      </c>
      <c r="H44" s="15">
        <v>864</v>
      </c>
      <c r="I44" s="16">
        <v>1710</v>
      </c>
      <c r="J44" s="32">
        <v>227</v>
      </c>
      <c r="K44" s="33">
        <v>266</v>
      </c>
      <c r="L44" s="29">
        <v>493</v>
      </c>
      <c r="M44" s="32">
        <v>1</v>
      </c>
      <c r="N44" s="33">
        <v>3</v>
      </c>
      <c r="O44" s="29">
        <v>4</v>
      </c>
      <c r="P44" s="26">
        <v>45.483870967741936</v>
      </c>
      <c r="Q44" s="27">
        <v>44.014263881813555</v>
      </c>
      <c r="R44" s="28">
        <v>44.729270206643996</v>
      </c>
      <c r="S44" s="21"/>
    </row>
    <row r="45" spans="1:19" x14ac:dyDescent="0.15">
      <c r="A45" s="30">
        <v>41</v>
      </c>
      <c r="B45" s="31">
        <v>0</v>
      </c>
      <c r="C45" s="25" t="s">
        <v>50</v>
      </c>
      <c r="D45" s="14">
        <v>3068</v>
      </c>
      <c r="E45" s="15">
        <v>3255</v>
      </c>
      <c r="F45" s="16">
        <v>6323</v>
      </c>
      <c r="G45" s="14">
        <v>1385</v>
      </c>
      <c r="H45" s="15">
        <v>1504</v>
      </c>
      <c r="I45" s="16">
        <v>2889</v>
      </c>
      <c r="J45" s="32">
        <v>601</v>
      </c>
      <c r="K45" s="33">
        <v>744</v>
      </c>
      <c r="L45" s="29">
        <v>1345</v>
      </c>
      <c r="M45" s="32">
        <v>1</v>
      </c>
      <c r="N45" s="33">
        <v>2</v>
      </c>
      <c r="O45" s="29">
        <v>3</v>
      </c>
      <c r="P45" s="26">
        <v>45.143415906127771</v>
      </c>
      <c r="Q45" s="27">
        <v>46.205837173579113</v>
      </c>
      <c r="R45" s="28">
        <v>45.690336865411993</v>
      </c>
      <c r="S45" s="21"/>
    </row>
    <row r="46" spans="1:19" x14ac:dyDescent="0.15">
      <c r="A46" s="30">
        <v>42</v>
      </c>
      <c r="B46" s="31">
        <v>0</v>
      </c>
      <c r="C46" s="25" t="s">
        <v>51</v>
      </c>
      <c r="D46" s="14">
        <v>1571</v>
      </c>
      <c r="E46" s="15">
        <v>1643</v>
      </c>
      <c r="F46" s="16">
        <v>3214</v>
      </c>
      <c r="G46" s="14">
        <v>679</v>
      </c>
      <c r="H46" s="15">
        <v>738</v>
      </c>
      <c r="I46" s="16">
        <v>1417</v>
      </c>
      <c r="J46" s="32">
        <v>182</v>
      </c>
      <c r="K46" s="33">
        <v>214</v>
      </c>
      <c r="L46" s="29">
        <v>396</v>
      </c>
      <c r="M46" s="32">
        <v>2</v>
      </c>
      <c r="N46" s="33">
        <v>0</v>
      </c>
      <c r="O46" s="29">
        <v>2</v>
      </c>
      <c r="P46" s="26">
        <v>43.220878421387646</v>
      </c>
      <c r="Q46" s="27">
        <v>44.917833231892878</v>
      </c>
      <c r="R46" s="28">
        <v>44.088363410080895</v>
      </c>
      <c r="S46" s="21"/>
    </row>
    <row r="47" spans="1:19" x14ac:dyDescent="0.15">
      <c r="A47" s="30">
        <v>43</v>
      </c>
      <c r="B47" s="31">
        <v>0</v>
      </c>
      <c r="C47" s="25" t="s">
        <v>52</v>
      </c>
      <c r="D47" s="14">
        <v>2657</v>
      </c>
      <c r="E47" s="15">
        <v>2528</v>
      </c>
      <c r="F47" s="16">
        <v>5185</v>
      </c>
      <c r="G47" s="14">
        <v>1077</v>
      </c>
      <c r="H47" s="15">
        <v>1043</v>
      </c>
      <c r="I47" s="16">
        <v>2120</v>
      </c>
      <c r="J47" s="32">
        <v>282</v>
      </c>
      <c r="K47" s="33">
        <v>315</v>
      </c>
      <c r="L47" s="29">
        <v>597</v>
      </c>
      <c r="M47" s="32">
        <v>1</v>
      </c>
      <c r="N47" s="33">
        <v>1</v>
      </c>
      <c r="O47" s="29">
        <v>2</v>
      </c>
      <c r="P47" s="26">
        <v>40.534437335340613</v>
      </c>
      <c r="Q47" s="27">
        <v>41.257911392405063</v>
      </c>
      <c r="R47" s="28">
        <v>40.887174541947928</v>
      </c>
      <c r="S47" s="21"/>
    </row>
    <row r="48" spans="1:19" x14ac:dyDescent="0.15">
      <c r="A48" s="30">
        <v>44</v>
      </c>
      <c r="B48" s="31">
        <v>0</v>
      </c>
      <c r="C48" s="25" t="s">
        <v>53</v>
      </c>
      <c r="D48" s="14">
        <v>2830</v>
      </c>
      <c r="E48" s="15">
        <v>2896</v>
      </c>
      <c r="F48" s="16">
        <v>5726</v>
      </c>
      <c r="G48" s="14">
        <v>1211</v>
      </c>
      <c r="H48" s="15">
        <v>1263</v>
      </c>
      <c r="I48" s="16">
        <v>2474</v>
      </c>
      <c r="J48" s="32">
        <v>334</v>
      </c>
      <c r="K48" s="33">
        <v>358</v>
      </c>
      <c r="L48" s="29">
        <v>692</v>
      </c>
      <c r="M48" s="32">
        <v>4</v>
      </c>
      <c r="N48" s="33">
        <v>10</v>
      </c>
      <c r="O48" s="29">
        <v>14</v>
      </c>
      <c r="P48" s="26">
        <v>42.791519434628981</v>
      </c>
      <c r="Q48" s="27">
        <v>43.611878453038671</v>
      </c>
      <c r="R48" s="28">
        <v>43.206426825008734</v>
      </c>
      <c r="S48" s="21"/>
    </row>
    <row r="49" spans="1:19" x14ac:dyDescent="0.15">
      <c r="A49" s="30">
        <v>45</v>
      </c>
      <c r="B49" s="31"/>
      <c r="C49" s="25" t="s">
        <v>54</v>
      </c>
      <c r="D49" s="14">
        <v>1407</v>
      </c>
      <c r="E49" s="15">
        <v>1458</v>
      </c>
      <c r="F49" s="16">
        <v>2865</v>
      </c>
      <c r="G49" s="14">
        <v>657</v>
      </c>
      <c r="H49" s="15">
        <v>671</v>
      </c>
      <c r="I49" s="16">
        <v>1328</v>
      </c>
      <c r="J49" s="32">
        <v>173</v>
      </c>
      <c r="K49" s="33">
        <v>198</v>
      </c>
      <c r="L49" s="29">
        <v>371</v>
      </c>
      <c r="M49" s="32">
        <v>0</v>
      </c>
      <c r="N49" s="33">
        <v>2</v>
      </c>
      <c r="O49" s="29">
        <v>2</v>
      </c>
      <c r="P49" s="26">
        <v>46.695095948827294</v>
      </c>
      <c r="Q49" s="27">
        <v>46.021947873799725</v>
      </c>
      <c r="R49" s="28">
        <v>46.352530541012214</v>
      </c>
      <c r="S49" s="21"/>
    </row>
    <row r="50" spans="1:19" ht="14.25" thickBot="1" x14ac:dyDescent="0.2">
      <c r="A50" s="30">
        <v>46</v>
      </c>
      <c r="B50" s="31">
        <v>0</v>
      </c>
      <c r="C50" s="34" t="s">
        <v>55</v>
      </c>
      <c r="D50" s="14">
        <v>3070</v>
      </c>
      <c r="E50" s="15">
        <v>3193</v>
      </c>
      <c r="F50" s="16">
        <v>6263</v>
      </c>
      <c r="G50" s="14">
        <v>1454</v>
      </c>
      <c r="H50" s="15">
        <v>1502</v>
      </c>
      <c r="I50" s="16">
        <v>2956</v>
      </c>
      <c r="J50" s="32">
        <v>535</v>
      </c>
      <c r="K50" s="33">
        <v>608</v>
      </c>
      <c r="L50" s="43">
        <v>1143</v>
      </c>
      <c r="M50" s="32">
        <v>1</v>
      </c>
      <c r="N50" s="33">
        <v>5</v>
      </c>
      <c r="O50" s="43">
        <v>6</v>
      </c>
      <c r="P50" s="26">
        <v>47.361563517915314</v>
      </c>
      <c r="Q50" s="27">
        <v>47.040400876918262</v>
      </c>
      <c r="R50" s="28">
        <v>47.197828516685298</v>
      </c>
      <c r="S50" s="21"/>
    </row>
    <row r="51" spans="1:19" ht="13.5" customHeight="1" thickBot="1" x14ac:dyDescent="0.2">
      <c r="A51" s="52" t="s">
        <v>8</v>
      </c>
      <c r="B51" s="53"/>
      <c r="C51" s="54"/>
      <c r="D51" s="36">
        <v>79800</v>
      </c>
      <c r="E51" s="37">
        <v>83831</v>
      </c>
      <c r="F51" s="38">
        <v>163631</v>
      </c>
      <c r="G51" s="36">
        <v>36368</v>
      </c>
      <c r="H51" s="37">
        <v>39339</v>
      </c>
      <c r="I51" s="38">
        <v>75707</v>
      </c>
      <c r="J51" s="36">
        <f t="shared" ref="J51:O51" si="0">SUM(J5:J50)</f>
        <v>10243</v>
      </c>
      <c r="K51" s="37">
        <f t="shared" si="0"/>
        <v>12617</v>
      </c>
      <c r="L51" s="38">
        <f t="shared" si="0"/>
        <v>22860</v>
      </c>
      <c r="M51" s="36">
        <f t="shared" si="0"/>
        <v>119</v>
      </c>
      <c r="N51" s="37">
        <f t="shared" si="0"/>
        <v>183</v>
      </c>
      <c r="O51" s="38">
        <f t="shared" si="0"/>
        <v>302</v>
      </c>
      <c r="P51" s="39">
        <v>45.573934837092736</v>
      </c>
      <c r="Q51" s="40">
        <v>46.926554615834235</v>
      </c>
      <c r="R51" s="41">
        <v>46.266905415233055</v>
      </c>
      <c r="S51" s="35"/>
    </row>
    <row r="52" spans="1:19" x14ac:dyDescent="0.15">
      <c r="H52" s="48"/>
      <c r="I52" s="48"/>
      <c r="P52" s="48"/>
      <c r="Q52" s="48" t="s">
        <v>56</v>
      </c>
      <c r="R52" s="42">
        <v>2.4</v>
      </c>
    </row>
    <row r="53" spans="1:19" ht="7.5" customHeight="1" x14ac:dyDescent="0.15">
      <c r="D53" s="44"/>
      <c r="E53" s="44"/>
      <c r="F53" s="44"/>
      <c r="G53" s="44"/>
      <c r="H53" s="44"/>
      <c r="I53" s="44"/>
      <c r="P53" s="1"/>
      <c r="Q53" s="1"/>
      <c r="R53" s="1"/>
    </row>
  </sheetData>
  <mergeCells count="8">
    <mergeCell ref="P3:R3"/>
    <mergeCell ref="A51:C51"/>
    <mergeCell ref="J3:L3"/>
    <mergeCell ref="A3:A4"/>
    <mergeCell ref="C3:C4"/>
    <mergeCell ref="D3:F3"/>
    <mergeCell ref="G3:I3"/>
    <mergeCell ref="M3:O3"/>
  </mergeCells>
  <phoneticPr fontId="2"/>
  <pageMargins left="0.78740157480314965" right="0.19685039370078741" top="0.39370078740157483" bottom="0.39370078740157483" header="0.35433070866141736" footer="0.19685039370078741"/>
  <pageSetup paperSize="9" scale="73" orientation="landscape" r:id="rId1"/>
  <headerFooter alignWithMargins="0">
    <oddHeader>&amp;C　</oddHeader>
    <oddFooter>&amp;R【&amp;A】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投票区別投票結果</vt:lpstr>
      <vt:lpstr>投票区別投票結果!Print_Area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 英之</dc:creator>
  <cp:lastModifiedBy>近藤 英之</cp:lastModifiedBy>
  <dcterms:created xsi:type="dcterms:W3CDTF">2023-05-18T04:44:13Z</dcterms:created>
  <dcterms:modified xsi:type="dcterms:W3CDTF">2023-05-18T07:07:31Z</dcterms:modified>
</cp:coreProperties>
</file>