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omments4.xml" ContentType="application/vnd.openxmlformats-officedocument.spreadsheetml.comments+xml"/>
  <Override PartName="/xl/drawings/drawing4.xml" ContentType="application/vnd.openxmlformats-officedocument.drawing+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omments5.xml" ContentType="application/vnd.openxmlformats-officedocument.spreadsheetml.comments+xml"/>
  <Override PartName="/xl/drawings/drawing5.xml" ContentType="application/vnd.openxmlformats-officedocument.drawing+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omments6.xml" ContentType="application/vnd.openxmlformats-officedocument.spreadsheetml.comments+xml"/>
  <Override PartName="/xl/drawings/drawing6.xml" ContentType="application/vnd.openxmlformats-officedocument.drawing+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3CAA3834-F404-4C4C-9847-449A2B4E334E}" xr6:coauthVersionLast="47" xr6:coauthVersionMax="47" xr10:uidLastSave="{00000000-0000-0000-0000-000000000000}"/>
  <bookViews>
    <workbookView xWindow="-120" yWindow="-120" windowWidth="20730" windowHeight="11160" xr2:uid="{00000000-000D-0000-FFFF-FFFF00000000}"/>
  </bookViews>
  <sheets>
    <sheet name="（認定こども園）表紙" sheetId="28" r:id="rId1"/>
    <sheet name="１．利用定員" sheetId="29" r:id="rId2"/>
    <sheet name="２．利用開始に伴う基準" sheetId="32" r:id="rId3"/>
    <sheet name="３．教育・保育の提供" sheetId="30" r:id="rId4"/>
    <sheet name="４．施設の管理・運営等" sheetId="31" r:id="rId5"/>
    <sheet name="５．職員配置" sheetId="22" r:id="rId6"/>
    <sheet name="６．業務管理体制の整備" sheetId="38" r:id="rId7"/>
    <sheet name="別表1-1" sheetId="33" r:id="rId8"/>
    <sheet name="別表1-2 " sheetId="40" r:id="rId9"/>
    <sheet name="別表1-3 (入力方法)" sheetId="41" r:id="rId10"/>
    <sheet name="別表1-3 " sheetId="42" r:id="rId11"/>
    <sheet name="別表2" sheetId="36" r:id="rId12"/>
    <sheet name="別表３" sheetId="43" r:id="rId13"/>
  </sheets>
  <definedNames>
    <definedName name="BeginDate">#REF!</definedName>
    <definedName name="Date">#REF!</definedName>
    <definedName name="EndDate">#REF!</definedName>
    <definedName name="MileageRate">#REF!</definedName>
    <definedName name="_xlnm.Print_Area" localSheetId="0">'（認定こども園）表紙'!$C$3:$AH$24</definedName>
    <definedName name="_xlnm.Print_Area" localSheetId="1">'１．利用定員'!$B$1:$Z$38</definedName>
    <definedName name="_xlnm.Print_Area" localSheetId="2">'２．利用開始に伴う基準'!$B$1:$AA$75</definedName>
    <definedName name="_xlnm.Print_Area" localSheetId="3">'３．教育・保育の提供'!$B$1:$AA$153</definedName>
    <definedName name="_xlnm.Print_Area" localSheetId="4">'４．施設の管理・運営等'!$B$1:$AA$307</definedName>
    <definedName name="_xlnm.Print_Area" localSheetId="5">'５．職員配置'!$B$1:$AA$96</definedName>
    <definedName name="_xlnm.Print_Area" localSheetId="6">'６．業務管理体制の整備'!$B$1:$Z$14</definedName>
    <definedName name="_xlnm.Print_Area" localSheetId="8">'別表1-2 '!$A$1:$V$135</definedName>
    <definedName name="_xlnm.Print_Area" localSheetId="10">'別表1-3 '!$A$1:$BM$71</definedName>
    <definedName name="_xlnm.Print_Area" localSheetId="9">'別表1-3 (入力方法)'!$A$1:$BM$64</definedName>
    <definedName name="_xlnm.Print_Area" localSheetId="11">別表2!$A$1:$Q$44</definedName>
    <definedName name="_xlnm.Print_Area" localSheetId="12">別表３!$A$1:$I$68</definedName>
    <definedName name="re">#REF!</definedName>
    <definedName name="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7" i="43" l="1"/>
  <c r="I57" i="43" s="1"/>
  <c r="I53" i="43"/>
  <c r="H53" i="43"/>
  <c r="H43" i="43"/>
  <c r="H44" i="43"/>
  <c r="H45" i="43"/>
  <c r="H46" i="43"/>
  <c r="I46" i="43" s="1"/>
  <c r="H47" i="43"/>
  <c r="H48" i="43"/>
  <c r="H49" i="43"/>
  <c r="H50" i="43"/>
  <c r="I50" i="43" s="1"/>
  <c r="H51" i="43"/>
  <c r="H52" i="43"/>
  <c r="H42" i="43"/>
  <c r="I42" i="43" s="1"/>
  <c r="H25" i="43"/>
  <c r="H10" i="43"/>
  <c r="I10" i="43" s="1"/>
  <c r="H11" i="43"/>
  <c r="H12" i="43"/>
  <c r="H13" i="43"/>
  <c r="H14" i="43"/>
  <c r="H15" i="43"/>
  <c r="H16" i="43"/>
  <c r="H17" i="43"/>
  <c r="H18" i="43"/>
  <c r="I18" i="43" s="1"/>
  <c r="H19" i="43"/>
  <c r="H20" i="43"/>
  <c r="H21" i="43"/>
  <c r="I58" i="43"/>
  <c r="I59" i="43"/>
  <c r="I60" i="43"/>
  <c r="I61" i="43"/>
  <c r="I62" i="43"/>
  <c r="I63" i="43"/>
  <c r="I64" i="43"/>
  <c r="I65" i="43"/>
  <c r="I66" i="43"/>
  <c r="I67" i="43"/>
  <c r="I68" i="43"/>
  <c r="I43" i="43"/>
  <c r="I44" i="43"/>
  <c r="I45" i="43"/>
  <c r="I47" i="43"/>
  <c r="I48" i="43"/>
  <c r="I49" i="43"/>
  <c r="I51" i="43"/>
  <c r="I52" i="43"/>
  <c r="I28" i="43"/>
  <c r="I27" i="43"/>
  <c r="I26" i="43"/>
  <c r="H26" i="43"/>
  <c r="I29" i="43"/>
  <c r="I30" i="43"/>
  <c r="I31" i="43"/>
  <c r="I32" i="43"/>
  <c r="I33" i="43"/>
  <c r="I34" i="43"/>
  <c r="I35" i="43"/>
  <c r="I36" i="43"/>
  <c r="I25" i="43"/>
  <c r="H68" i="43"/>
  <c r="H67" i="43"/>
  <c r="H66" i="43"/>
  <c r="H65" i="43"/>
  <c r="H64" i="43"/>
  <c r="H63" i="43"/>
  <c r="H62" i="43"/>
  <c r="H61" i="43"/>
  <c r="H60" i="43"/>
  <c r="H59" i="43"/>
  <c r="H58" i="43"/>
  <c r="H36" i="43"/>
  <c r="H35" i="43"/>
  <c r="H34" i="43"/>
  <c r="H33" i="43"/>
  <c r="H32" i="43"/>
  <c r="H31" i="43"/>
  <c r="H30" i="43"/>
  <c r="H29" i="43"/>
  <c r="H28" i="43"/>
  <c r="H27" i="43"/>
  <c r="E58" i="42"/>
  <c r="E57" i="42"/>
  <c r="E56" i="42"/>
  <c r="E55" i="42"/>
  <c r="E54" i="42"/>
  <c r="E53" i="42"/>
  <c r="D52" i="42"/>
  <c r="D51" i="42"/>
  <c r="D50" i="42"/>
  <c r="D49" i="42"/>
  <c r="D58" i="41"/>
  <c r="G57" i="41"/>
  <c r="E57" i="41"/>
  <c r="F57" i="41"/>
  <c r="H57" i="41"/>
  <c r="I57" i="41"/>
  <c r="J57" i="41"/>
  <c r="K57" i="41"/>
  <c r="L57" i="41"/>
  <c r="M57" i="41"/>
  <c r="N57" i="41"/>
  <c r="O57" i="41"/>
  <c r="P57" i="41"/>
  <c r="Q57" i="41"/>
  <c r="R57" i="41"/>
  <c r="S57" i="41"/>
  <c r="T57" i="41"/>
  <c r="U57" i="41"/>
  <c r="V57" i="41"/>
  <c r="W57" i="41"/>
  <c r="X57" i="41"/>
  <c r="Y57" i="41"/>
  <c r="Z57" i="41"/>
  <c r="AA57" i="41"/>
  <c r="AB57" i="41"/>
  <c r="AC57" i="41"/>
  <c r="AD57" i="41"/>
  <c r="AE57" i="41"/>
  <c r="AF57" i="41"/>
  <c r="AG57" i="41"/>
  <c r="AH57" i="41"/>
  <c r="AI57" i="41"/>
  <c r="AJ57" i="41"/>
  <c r="AK57" i="41"/>
  <c r="AL57" i="41"/>
  <c r="AM57" i="41"/>
  <c r="AN57" i="41"/>
  <c r="AO57" i="41"/>
  <c r="AP57" i="41"/>
  <c r="AQ57" i="41"/>
  <c r="AR57" i="41"/>
  <c r="AS57" i="41"/>
  <c r="AT57" i="41"/>
  <c r="AU57" i="41"/>
  <c r="AV57" i="41"/>
  <c r="AW57" i="41"/>
  <c r="AX57" i="41"/>
  <c r="AY57" i="41"/>
  <c r="AZ57" i="41"/>
  <c r="BA57" i="41"/>
  <c r="BB57" i="41"/>
  <c r="BC57" i="41"/>
  <c r="BD57" i="41"/>
  <c r="BE57" i="41"/>
  <c r="BF57" i="41"/>
  <c r="BG57" i="41"/>
  <c r="BH57" i="41"/>
  <c r="BI57" i="41"/>
  <c r="BJ57" i="41"/>
  <c r="BK57" i="41"/>
  <c r="BL57" i="41"/>
  <c r="BM57" i="41"/>
  <c r="D57" i="41"/>
  <c r="D51" i="41"/>
  <c r="D56" i="41"/>
  <c r="D55" i="41"/>
  <c r="E54" i="41"/>
  <c r="F54" i="41"/>
  <c r="G54" i="41"/>
  <c r="H54" i="41"/>
  <c r="I54" i="41"/>
  <c r="J54" i="41"/>
  <c r="K54" i="41"/>
  <c r="L54" i="41"/>
  <c r="M54" i="41"/>
  <c r="N54" i="41"/>
  <c r="O54" i="41"/>
  <c r="P54" i="41"/>
  <c r="Q54" i="41"/>
  <c r="R54" i="41"/>
  <c r="S54" i="41"/>
  <c r="T54" i="41"/>
  <c r="U54" i="41"/>
  <c r="V54" i="41"/>
  <c r="W54" i="41"/>
  <c r="X54" i="41"/>
  <c r="Y54" i="41"/>
  <c r="Z54" i="41"/>
  <c r="AA54" i="41"/>
  <c r="AB54" i="41"/>
  <c r="AC54" i="41"/>
  <c r="AD54" i="41"/>
  <c r="AE54" i="41"/>
  <c r="AF54" i="41"/>
  <c r="AG54" i="41"/>
  <c r="AH54" i="41"/>
  <c r="AI54" i="41"/>
  <c r="AJ54" i="41"/>
  <c r="AK54" i="41"/>
  <c r="AL54" i="41"/>
  <c r="AM54" i="41"/>
  <c r="AN54" i="41"/>
  <c r="AO54" i="41"/>
  <c r="AP54" i="41"/>
  <c r="AQ54" i="41"/>
  <c r="AR54" i="41"/>
  <c r="AS54" i="41"/>
  <c r="AT54" i="41"/>
  <c r="AU54" i="41"/>
  <c r="AV54" i="41"/>
  <c r="AW54" i="41"/>
  <c r="AX54" i="41"/>
  <c r="AY54" i="41"/>
  <c r="AZ54" i="41"/>
  <c r="BA54" i="41"/>
  <c r="BB54" i="41"/>
  <c r="BC54" i="41"/>
  <c r="BD54" i="41"/>
  <c r="BE54" i="41"/>
  <c r="BF54" i="41"/>
  <c r="BG54" i="41"/>
  <c r="BH54" i="41"/>
  <c r="BI54" i="41"/>
  <c r="BJ54" i="41"/>
  <c r="BK54" i="41"/>
  <c r="BL54" i="41"/>
  <c r="BM54" i="41"/>
  <c r="D54" i="41"/>
  <c r="D53" i="41"/>
  <c r="G51" i="41"/>
  <c r="D50" i="41"/>
  <c r="D49" i="41"/>
  <c r="E48" i="41"/>
  <c r="F48" i="41"/>
  <c r="G48" i="41"/>
  <c r="H48" i="41"/>
  <c r="I48" i="41"/>
  <c r="J48" i="41"/>
  <c r="K48" i="41"/>
  <c r="L48" i="41"/>
  <c r="M48" i="41"/>
  <c r="N48" i="41"/>
  <c r="O48" i="41"/>
  <c r="P48" i="41"/>
  <c r="Q48" i="41"/>
  <c r="R48" i="41"/>
  <c r="S48" i="41"/>
  <c r="T48" i="41"/>
  <c r="U48" i="41"/>
  <c r="V48" i="41"/>
  <c r="W48" i="41"/>
  <c r="X48" i="41"/>
  <c r="Y48" i="41"/>
  <c r="Z48" i="41"/>
  <c r="AA48" i="41"/>
  <c r="AB48" i="41"/>
  <c r="AC48" i="41"/>
  <c r="AD48" i="41"/>
  <c r="AE48" i="41"/>
  <c r="AF48" i="41"/>
  <c r="AG48" i="41"/>
  <c r="AH48" i="41"/>
  <c r="AI48" i="41"/>
  <c r="AJ48" i="41"/>
  <c r="AK48" i="41"/>
  <c r="AL48" i="41"/>
  <c r="AM48" i="41"/>
  <c r="AN48" i="41"/>
  <c r="AO48" i="41"/>
  <c r="AP48" i="41"/>
  <c r="AQ48" i="41"/>
  <c r="AR48" i="41"/>
  <c r="AS48" i="41"/>
  <c r="AT48" i="41"/>
  <c r="AU48" i="41"/>
  <c r="AV48" i="41"/>
  <c r="AW48" i="41"/>
  <c r="AX48" i="41"/>
  <c r="AY48" i="41"/>
  <c r="AZ48" i="41"/>
  <c r="BA48" i="41"/>
  <c r="BB48" i="41"/>
  <c r="BC48" i="41"/>
  <c r="BD48" i="41"/>
  <c r="BE48" i="41"/>
  <c r="BF48" i="41"/>
  <c r="BG48" i="41"/>
  <c r="BH48" i="41"/>
  <c r="BI48" i="41"/>
  <c r="BJ48" i="41"/>
  <c r="BK48" i="41"/>
  <c r="BL48" i="41"/>
  <c r="BM48" i="41"/>
  <c r="D48" i="41"/>
  <c r="C114" i="40"/>
  <c r="D114" i="40"/>
  <c r="E114" i="40"/>
  <c r="F114" i="40"/>
  <c r="G114" i="40"/>
  <c r="H114" i="40"/>
  <c r="I114" i="40"/>
  <c r="J114" i="40"/>
  <c r="K114" i="40"/>
  <c r="L114" i="40"/>
  <c r="M114" i="40"/>
  <c r="C109" i="40"/>
  <c r="D109" i="40"/>
  <c r="E109" i="40"/>
  <c r="F109" i="40"/>
  <c r="G109" i="40"/>
  <c r="H109" i="40"/>
  <c r="I109" i="40"/>
  <c r="J109" i="40"/>
  <c r="K109" i="40"/>
  <c r="L109" i="40"/>
  <c r="M109" i="40"/>
  <c r="A122" i="40"/>
  <c r="A121" i="40"/>
  <c r="A120" i="40"/>
  <c r="C62" i="40"/>
  <c r="C61" i="40"/>
  <c r="C60" i="40"/>
  <c r="C59" i="40"/>
  <c r="C58" i="40"/>
  <c r="C56" i="40"/>
  <c r="C55" i="40"/>
  <c r="D54" i="40"/>
  <c r="E54" i="40"/>
  <c r="F54" i="40"/>
  <c r="G54" i="40"/>
  <c r="H54" i="40"/>
  <c r="I54" i="40"/>
  <c r="J54" i="40"/>
  <c r="K54" i="40"/>
  <c r="L54" i="40"/>
  <c r="M54" i="40"/>
  <c r="N54" i="40"/>
  <c r="O54" i="40"/>
  <c r="P54" i="40"/>
  <c r="Q54" i="40"/>
  <c r="R54" i="40"/>
  <c r="S54" i="40"/>
  <c r="T54" i="40"/>
  <c r="U54" i="40"/>
  <c r="V54" i="40"/>
  <c r="C54" i="40"/>
  <c r="C53" i="40"/>
  <c r="C51" i="40"/>
  <c r="C50" i="40"/>
  <c r="D49" i="40"/>
  <c r="E49" i="40"/>
  <c r="F49" i="40"/>
  <c r="G49" i="40"/>
  <c r="H49" i="40"/>
  <c r="I49" i="40"/>
  <c r="J49" i="40"/>
  <c r="K49" i="40"/>
  <c r="L49" i="40"/>
  <c r="M49" i="40"/>
  <c r="N49" i="40"/>
  <c r="O49" i="40"/>
  <c r="P49" i="40"/>
  <c r="Q49" i="40"/>
  <c r="R49" i="40"/>
  <c r="S49" i="40"/>
  <c r="T49" i="40"/>
  <c r="U49" i="40"/>
  <c r="V49" i="40"/>
  <c r="C49" i="40"/>
  <c r="D60" i="42"/>
  <c r="E63" i="42"/>
  <c r="F63" i="42"/>
  <c r="G63" i="42"/>
  <c r="H63" i="42"/>
  <c r="I63" i="42"/>
  <c r="J63" i="42"/>
  <c r="K63" i="42"/>
  <c r="L63" i="42"/>
  <c r="M63" i="42"/>
  <c r="N63" i="42"/>
  <c r="O63" i="42"/>
  <c r="P63" i="42"/>
  <c r="Q63" i="42"/>
  <c r="R63" i="42"/>
  <c r="S63" i="42"/>
  <c r="T63" i="42"/>
  <c r="U63" i="42"/>
  <c r="V63" i="42"/>
  <c r="W63" i="42"/>
  <c r="X63" i="42"/>
  <c r="Y63" i="42"/>
  <c r="Z63" i="42"/>
  <c r="AA63" i="42"/>
  <c r="AB63" i="42"/>
  <c r="AC63" i="42"/>
  <c r="AD63" i="42"/>
  <c r="AE63" i="42"/>
  <c r="AF63" i="42"/>
  <c r="AG63" i="42"/>
  <c r="AH63" i="42"/>
  <c r="AI63" i="42"/>
  <c r="AJ63" i="42"/>
  <c r="AK63" i="42"/>
  <c r="AL63" i="42"/>
  <c r="AM63" i="42"/>
  <c r="AN63" i="42"/>
  <c r="AO63" i="42"/>
  <c r="AP63" i="42"/>
  <c r="AQ63" i="42"/>
  <c r="AR63" i="42"/>
  <c r="AS63" i="42"/>
  <c r="AT63" i="42"/>
  <c r="AU63" i="42"/>
  <c r="AV63" i="42"/>
  <c r="AW63" i="42"/>
  <c r="AX63" i="42"/>
  <c r="AY63" i="42"/>
  <c r="AZ63" i="42"/>
  <c r="BA63" i="42"/>
  <c r="BB63" i="42"/>
  <c r="BC63" i="42"/>
  <c r="BD63" i="42"/>
  <c r="BE63" i="42"/>
  <c r="BF63" i="42"/>
  <c r="BG63" i="42"/>
  <c r="BH63" i="42"/>
  <c r="BI63" i="42"/>
  <c r="BJ63" i="42"/>
  <c r="BK63" i="42"/>
  <c r="BL63" i="42"/>
  <c r="BM63" i="42"/>
  <c r="D63" i="42"/>
  <c r="E62" i="42"/>
  <c r="F62" i="42"/>
  <c r="G62" i="42"/>
  <c r="H62" i="42"/>
  <c r="I62" i="42"/>
  <c r="J62" i="42"/>
  <c r="K62" i="42"/>
  <c r="L62" i="42"/>
  <c r="M62" i="42"/>
  <c r="N62" i="42"/>
  <c r="O62" i="42"/>
  <c r="P62" i="42"/>
  <c r="Q62" i="42"/>
  <c r="R62" i="42"/>
  <c r="S62" i="42"/>
  <c r="T62" i="42"/>
  <c r="U62" i="42"/>
  <c r="V62" i="42"/>
  <c r="W62" i="42"/>
  <c r="X62" i="42"/>
  <c r="Y62" i="42"/>
  <c r="Z62" i="42"/>
  <c r="AA62" i="42"/>
  <c r="AB62" i="42"/>
  <c r="AC62" i="42"/>
  <c r="AD62" i="42"/>
  <c r="AE62" i="42"/>
  <c r="AF62" i="42"/>
  <c r="AG62" i="42"/>
  <c r="AH62" i="42"/>
  <c r="AI62" i="42"/>
  <c r="AJ62" i="42"/>
  <c r="AK62" i="42"/>
  <c r="AL62" i="42"/>
  <c r="AM62" i="42"/>
  <c r="AN62" i="42"/>
  <c r="AO62" i="42"/>
  <c r="AP62" i="42"/>
  <c r="AQ62" i="42"/>
  <c r="AR62" i="42"/>
  <c r="AS62" i="42"/>
  <c r="AT62" i="42"/>
  <c r="AU62" i="42"/>
  <c r="AV62" i="42"/>
  <c r="AW62" i="42"/>
  <c r="AX62" i="42"/>
  <c r="AY62" i="42"/>
  <c r="AZ62" i="42"/>
  <c r="BA62" i="42"/>
  <c r="BB62" i="42"/>
  <c r="BC62" i="42"/>
  <c r="BD62" i="42"/>
  <c r="BE62" i="42"/>
  <c r="BF62" i="42"/>
  <c r="BG62" i="42"/>
  <c r="BH62" i="42"/>
  <c r="BI62" i="42"/>
  <c r="BJ62" i="42"/>
  <c r="BK62" i="42"/>
  <c r="BL62" i="42"/>
  <c r="BM62" i="42"/>
  <c r="D62" i="42"/>
  <c r="E61" i="42"/>
  <c r="F61" i="42"/>
  <c r="G61" i="42"/>
  <c r="H61" i="42"/>
  <c r="I61" i="42"/>
  <c r="J61" i="42"/>
  <c r="K61" i="42"/>
  <c r="L61" i="42"/>
  <c r="M61" i="42"/>
  <c r="N61" i="42"/>
  <c r="O61" i="42"/>
  <c r="P61" i="42"/>
  <c r="Q61" i="42"/>
  <c r="R61" i="42"/>
  <c r="S61" i="42"/>
  <c r="T61" i="42"/>
  <c r="U61" i="42"/>
  <c r="V61" i="42"/>
  <c r="W61" i="42"/>
  <c r="X61" i="42"/>
  <c r="Y61" i="42"/>
  <c r="Z61" i="42"/>
  <c r="AA61" i="42"/>
  <c r="AB61" i="42"/>
  <c r="AC61" i="42"/>
  <c r="AD61" i="42"/>
  <c r="AE61" i="42"/>
  <c r="AF61" i="42"/>
  <c r="AG61" i="42"/>
  <c r="AH61" i="42"/>
  <c r="AI61" i="42"/>
  <c r="AJ61" i="42"/>
  <c r="AK61" i="42"/>
  <c r="AL61" i="42"/>
  <c r="AM61" i="42"/>
  <c r="AN61" i="42"/>
  <c r="AO61" i="42"/>
  <c r="AP61" i="42"/>
  <c r="AQ61" i="42"/>
  <c r="AR61" i="42"/>
  <c r="AS61" i="42"/>
  <c r="AT61" i="42"/>
  <c r="AU61" i="42"/>
  <c r="AV61" i="42"/>
  <c r="AW61" i="42"/>
  <c r="AX61" i="42"/>
  <c r="AY61" i="42"/>
  <c r="AZ61" i="42"/>
  <c r="BA61" i="42"/>
  <c r="BB61" i="42"/>
  <c r="BC61" i="42"/>
  <c r="BD61" i="42"/>
  <c r="BE61" i="42"/>
  <c r="BF61" i="42"/>
  <c r="BG61" i="42"/>
  <c r="BH61" i="42"/>
  <c r="BI61" i="42"/>
  <c r="BJ61" i="42"/>
  <c r="BK61" i="42"/>
  <c r="BL61" i="42"/>
  <c r="BM61" i="42"/>
  <c r="D61" i="42"/>
  <c r="E60" i="42"/>
  <c r="F60" i="42"/>
  <c r="G60" i="42"/>
  <c r="H60" i="42"/>
  <c r="H64" i="42" s="1"/>
  <c r="I60" i="42"/>
  <c r="J60" i="42"/>
  <c r="K60" i="42"/>
  <c r="L60" i="42"/>
  <c r="M60" i="42"/>
  <c r="N60" i="42"/>
  <c r="O60" i="42"/>
  <c r="P60" i="42"/>
  <c r="Q60" i="42"/>
  <c r="R60" i="42"/>
  <c r="S60" i="42"/>
  <c r="T60" i="42"/>
  <c r="U60" i="42"/>
  <c r="V60" i="42"/>
  <c r="W60" i="42"/>
  <c r="X60" i="42"/>
  <c r="Y60" i="42"/>
  <c r="Z60" i="42"/>
  <c r="AA60" i="42"/>
  <c r="AB60" i="42"/>
  <c r="AC60" i="42"/>
  <c r="AD60" i="42"/>
  <c r="AE60" i="42"/>
  <c r="AF60" i="42"/>
  <c r="AG60" i="42"/>
  <c r="AH60" i="42"/>
  <c r="AI60" i="42"/>
  <c r="AJ60" i="42"/>
  <c r="AK60" i="42"/>
  <c r="AL60" i="42"/>
  <c r="AM60" i="42"/>
  <c r="AN60" i="42"/>
  <c r="AO60" i="42"/>
  <c r="AP60" i="42"/>
  <c r="AQ60" i="42"/>
  <c r="AR60" i="42"/>
  <c r="AS60" i="42"/>
  <c r="AT60" i="42"/>
  <c r="AU60" i="42"/>
  <c r="AV60" i="42"/>
  <c r="AW60" i="42"/>
  <c r="AX60" i="42"/>
  <c r="AY60" i="42"/>
  <c r="AZ60" i="42"/>
  <c r="BA60" i="42"/>
  <c r="BB60" i="42"/>
  <c r="BC60" i="42"/>
  <c r="BD60" i="42"/>
  <c r="BE60" i="42"/>
  <c r="BF60" i="42"/>
  <c r="BG60" i="42"/>
  <c r="BH60" i="42"/>
  <c r="BI60" i="42"/>
  <c r="BJ60" i="42"/>
  <c r="BK60" i="42"/>
  <c r="BL60" i="42"/>
  <c r="BM60" i="42"/>
  <c r="D59" i="42"/>
  <c r="F57" i="42"/>
  <c r="G57" i="42"/>
  <c r="H57" i="42"/>
  <c r="I57" i="42"/>
  <c r="J57" i="42"/>
  <c r="K57" i="42"/>
  <c r="L57" i="42"/>
  <c r="M57" i="42"/>
  <c r="N57" i="42"/>
  <c r="O57" i="42"/>
  <c r="P57" i="42"/>
  <c r="Q57" i="42"/>
  <c r="R57" i="42"/>
  <c r="S57" i="42"/>
  <c r="T57" i="42"/>
  <c r="U57" i="42"/>
  <c r="V57" i="42"/>
  <c r="W57" i="42"/>
  <c r="X57" i="42"/>
  <c r="Y57" i="42"/>
  <c r="Z57" i="42"/>
  <c r="AA57" i="42"/>
  <c r="AB57" i="42"/>
  <c r="AC57" i="42"/>
  <c r="AD57" i="42"/>
  <c r="AE57" i="42"/>
  <c r="AF57" i="42"/>
  <c r="AG57" i="42"/>
  <c r="AH57" i="42"/>
  <c r="AI57" i="42"/>
  <c r="AJ57" i="42"/>
  <c r="AK57" i="42"/>
  <c r="AL57" i="42"/>
  <c r="AM57" i="42"/>
  <c r="AN57" i="42"/>
  <c r="AO57" i="42"/>
  <c r="AP57" i="42"/>
  <c r="AQ57" i="42"/>
  <c r="AR57" i="42"/>
  <c r="AS57" i="42"/>
  <c r="AT57" i="42"/>
  <c r="AU57" i="42"/>
  <c r="AV57" i="42"/>
  <c r="AW57" i="42"/>
  <c r="AX57" i="42"/>
  <c r="AY57" i="42"/>
  <c r="AZ57" i="42"/>
  <c r="BA57" i="42"/>
  <c r="BB57" i="42"/>
  <c r="BC57" i="42"/>
  <c r="BD57" i="42"/>
  <c r="BE57" i="42"/>
  <c r="BF57" i="42"/>
  <c r="BG57" i="42"/>
  <c r="BH57" i="42"/>
  <c r="BI57" i="42"/>
  <c r="BJ57" i="42"/>
  <c r="BK57" i="42"/>
  <c r="BL57" i="42"/>
  <c r="BM57" i="42"/>
  <c r="D56" i="42"/>
  <c r="D55" i="42"/>
  <c r="F54" i="42"/>
  <c r="D54" i="42"/>
  <c r="G54" i="42"/>
  <c r="H54" i="42"/>
  <c r="I54" i="42"/>
  <c r="J54" i="42"/>
  <c r="K54" i="42"/>
  <c r="L54" i="42"/>
  <c r="M54" i="42"/>
  <c r="N54" i="42"/>
  <c r="O54" i="42"/>
  <c r="P54" i="42"/>
  <c r="Q54" i="42"/>
  <c r="R54" i="42"/>
  <c r="S54" i="42"/>
  <c r="T54" i="42"/>
  <c r="U54" i="42"/>
  <c r="V54" i="42"/>
  <c r="W54" i="42"/>
  <c r="X54" i="42"/>
  <c r="Y54" i="42"/>
  <c r="Z54" i="42"/>
  <c r="AA54" i="42"/>
  <c r="AB54" i="42"/>
  <c r="AC54" i="42"/>
  <c r="AD54" i="42"/>
  <c r="AE54" i="42"/>
  <c r="AF54" i="42"/>
  <c r="AG54" i="42"/>
  <c r="AH54" i="42"/>
  <c r="AI54" i="42"/>
  <c r="AJ54" i="42"/>
  <c r="AK54" i="42"/>
  <c r="AL54" i="42"/>
  <c r="AM54" i="42"/>
  <c r="AN54" i="42"/>
  <c r="AO54" i="42"/>
  <c r="AP54" i="42"/>
  <c r="AQ54" i="42"/>
  <c r="AR54" i="42"/>
  <c r="AS54" i="42"/>
  <c r="AT54" i="42"/>
  <c r="AU54" i="42"/>
  <c r="AV54" i="42"/>
  <c r="AW54" i="42"/>
  <c r="AX54" i="42"/>
  <c r="AY54" i="42"/>
  <c r="AZ54" i="42"/>
  <c r="BA54" i="42"/>
  <c r="BB54" i="42"/>
  <c r="BC54" i="42"/>
  <c r="BD54" i="42"/>
  <c r="BE54" i="42"/>
  <c r="BF54" i="42"/>
  <c r="BG54" i="42"/>
  <c r="BH54" i="42"/>
  <c r="BI54" i="42"/>
  <c r="BJ54" i="42"/>
  <c r="BK54" i="42"/>
  <c r="BL54" i="42"/>
  <c r="BM54" i="42"/>
  <c r="D53" i="42"/>
  <c r="E48" i="42"/>
  <c r="F48" i="42"/>
  <c r="G48" i="42"/>
  <c r="H48" i="42"/>
  <c r="I48" i="42"/>
  <c r="J48" i="42"/>
  <c r="K48" i="42"/>
  <c r="L48" i="42"/>
  <c r="M48" i="42"/>
  <c r="N48" i="42"/>
  <c r="O48" i="42"/>
  <c r="P48" i="42"/>
  <c r="Q48" i="42"/>
  <c r="R48" i="42"/>
  <c r="S48" i="42"/>
  <c r="T48" i="42"/>
  <c r="U48" i="42"/>
  <c r="V48" i="42"/>
  <c r="W48" i="42"/>
  <c r="X48" i="42"/>
  <c r="Y48" i="42"/>
  <c r="Z48" i="42"/>
  <c r="AA48" i="42"/>
  <c r="AB48" i="42"/>
  <c r="AC48" i="42"/>
  <c r="AD48" i="42"/>
  <c r="AE48" i="42"/>
  <c r="AF48" i="42"/>
  <c r="AG48" i="42"/>
  <c r="AH48" i="42"/>
  <c r="AI48" i="42"/>
  <c r="AJ48" i="42"/>
  <c r="AK48" i="42"/>
  <c r="AL48" i="42"/>
  <c r="AM48" i="42"/>
  <c r="AN48" i="42"/>
  <c r="AO48" i="42"/>
  <c r="AP48" i="42"/>
  <c r="AQ48" i="42"/>
  <c r="AR48" i="42"/>
  <c r="AS48" i="42"/>
  <c r="AT48" i="42"/>
  <c r="AU48" i="42"/>
  <c r="AV48" i="42"/>
  <c r="AW48" i="42"/>
  <c r="AX48" i="42"/>
  <c r="AY48" i="42"/>
  <c r="AZ48" i="42"/>
  <c r="BA48" i="42"/>
  <c r="BB48" i="42"/>
  <c r="BC48" i="42"/>
  <c r="BD48" i="42"/>
  <c r="BE48" i="42"/>
  <c r="BF48" i="42"/>
  <c r="BG48" i="42"/>
  <c r="BH48" i="42"/>
  <c r="BI48" i="42"/>
  <c r="BJ48" i="42"/>
  <c r="BK48" i="42"/>
  <c r="BL48" i="42"/>
  <c r="BM48" i="42"/>
  <c r="D48" i="42"/>
  <c r="D47" i="42"/>
  <c r="D46" i="42"/>
  <c r="C57" i="40" l="1"/>
  <c r="C63" i="40"/>
  <c r="BL64" i="42"/>
  <c r="BL65" i="42" s="1"/>
  <c r="BD64" i="42"/>
  <c r="BD65" i="42" s="1"/>
  <c r="AV64" i="42"/>
  <c r="AV65" i="42" s="1"/>
  <c r="AN64" i="42"/>
  <c r="AN65" i="42" s="1"/>
  <c r="AF64" i="42"/>
  <c r="AF65" i="42" s="1"/>
  <c r="X64" i="42"/>
  <c r="X65" i="42" s="1"/>
  <c r="L64" i="42"/>
  <c r="L65" i="42" s="1"/>
  <c r="BH64" i="42"/>
  <c r="BH65" i="42" s="1"/>
  <c r="AZ64" i="42"/>
  <c r="AZ65" i="42" s="1"/>
  <c r="AR64" i="42"/>
  <c r="AR65" i="42" s="1"/>
  <c r="AJ64" i="42"/>
  <c r="AJ65" i="42" s="1"/>
  <c r="AB64" i="42"/>
  <c r="AB65" i="42" s="1"/>
  <c r="T64" i="42"/>
  <c r="T65" i="42" s="1"/>
  <c r="P64" i="42"/>
  <c r="P65" i="42" s="1"/>
  <c r="BM64" i="42"/>
  <c r="BM65" i="42" s="1"/>
  <c r="BI64" i="42"/>
  <c r="BI65" i="42" s="1"/>
  <c r="BE64" i="42"/>
  <c r="BE65" i="42" s="1"/>
  <c r="BA64" i="42"/>
  <c r="BA65" i="42" s="1"/>
  <c r="AW64" i="42"/>
  <c r="AW65" i="42" s="1"/>
  <c r="AS64" i="42"/>
  <c r="AS65" i="42" s="1"/>
  <c r="AO64" i="42"/>
  <c r="AO65" i="42" s="1"/>
  <c r="AK64" i="42"/>
  <c r="AK65" i="42" s="1"/>
  <c r="AG64" i="42"/>
  <c r="AG65" i="42" s="1"/>
  <c r="AC64" i="42"/>
  <c r="AC65" i="42" s="1"/>
  <c r="Y64" i="42"/>
  <c r="Y65" i="42" s="1"/>
  <c r="U64" i="42"/>
  <c r="U65" i="42" s="1"/>
  <c r="Q64" i="42"/>
  <c r="Q65" i="42" s="1"/>
  <c r="M64" i="42"/>
  <c r="M65" i="42" s="1"/>
  <c r="I64" i="42"/>
  <c r="I65" i="42" s="1"/>
  <c r="H65" i="42"/>
  <c r="BK64" i="42"/>
  <c r="BK65" i="42" s="1"/>
  <c r="BG64" i="42"/>
  <c r="BG65" i="42" s="1"/>
  <c r="BC64" i="42"/>
  <c r="BC65" i="42" s="1"/>
  <c r="AY64" i="42"/>
  <c r="AY65" i="42" s="1"/>
  <c r="AU64" i="42"/>
  <c r="AU65" i="42" s="1"/>
  <c r="AQ64" i="42"/>
  <c r="AQ65" i="42" s="1"/>
  <c r="AM64" i="42"/>
  <c r="AM65" i="42" s="1"/>
  <c r="AI64" i="42"/>
  <c r="AI65" i="42" s="1"/>
  <c r="AE64" i="42"/>
  <c r="AE65" i="42" s="1"/>
  <c r="AA64" i="42"/>
  <c r="AA65" i="42" s="1"/>
  <c r="W64" i="42"/>
  <c r="W65" i="42" s="1"/>
  <c r="S64" i="42"/>
  <c r="S65" i="42" s="1"/>
  <c r="O64" i="42"/>
  <c r="O65" i="42" s="1"/>
  <c r="K64" i="42"/>
  <c r="K65" i="42" s="1"/>
  <c r="G64" i="42"/>
  <c r="G65" i="42" s="1"/>
  <c r="BJ64" i="42"/>
  <c r="BJ65" i="42" s="1"/>
  <c r="BF64" i="42"/>
  <c r="BF65" i="42" s="1"/>
  <c r="BB64" i="42"/>
  <c r="BB65" i="42" s="1"/>
  <c r="AX64" i="42"/>
  <c r="AX65" i="42" s="1"/>
  <c r="AT64" i="42"/>
  <c r="AT65" i="42" s="1"/>
  <c r="AP64" i="42"/>
  <c r="AP65" i="42" s="1"/>
  <c r="AL64" i="42"/>
  <c r="AL65" i="42" s="1"/>
  <c r="AH64" i="42"/>
  <c r="AH65" i="42" s="1"/>
  <c r="AD64" i="42"/>
  <c r="AD65" i="42" s="1"/>
  <c r="Z64" i="42"/>
  <c r="Z65" i="42" s="1"/>
  <c r="V64" i="42"/>
  <c r="V65" i="42" s="1"/>
  <c r="R64" i="42"/>
  <c r="R65" i="42" s="1"/>
  <c r="N64" i="42"/>
  <c r="N65" i="42" s="1"/>
  <c r="J64" i="42"/>
  <c r="J65" i="42" s="1"/>
  <c r="F64" i="42"/>
  <c r="F65" i="42" s="1"/>
  <c r="D64" i="42"/>
  <c r="D65" i="42" s="1"/>
  <c r="D57" i="42"/>
  <c r="D58" i="42" s="1"/>
  <c r="E59" i="42" l="1"/>
  <c r="E64" i="42" s="1"/>
  <c r="E65" i="42" s="1"/>
  <c r="F59" i="42"/>
  <c r="G59" i="42"/>
  <c r="H59" i="42"/>
  <c r="I59" i="42"/>
  <c r="J59" i="42"/>
  <c r="K59" i="42"/>
  <c r="L59" i="42"/>
  <c r="M59" i="42"/>
  <c r="N59" i="42"/>
  <c r="O59" i="42"/>
  <c r="P59" i="42"/>
  <c r="Q59" i="42"/>
  <c r="R59" i="42"/>
  <c r="S59" i="42"/>
  <c r="T59" i="42"/>
  <c r="U59" i="42"/>
  <c r="V59" i="42"/>
  <c r="W59" i="42"/>
  <c r="X59" i="42"/>
  <c r="Y59" i="42"/>
  <c r="Z59" i="42"/>
  <c r="AA59" i="42"/>
  <c r="AB59" i="42"/>
  <c r="AC59" i="42"/>
  <c r="AD59" i="42"/>
  <c r="AE59" i="42"/>
  <c r="AF59" i="42"/>
  <c r="AG59" i="42"/>
  <c r="AH59" i="42"/>
  <c r="AI59" i="42"/>
  <c r="AJ59" i="42"/>
  <c r="AK59" i="42"/>
  <c r="AL59" i="42"/>
  <c r="AM59" i="42"/>
  <c r="AN59" i="42"/>
  <c r="AO59" i="42"/>
  <c r="AP59" i="42"/>
  <c r="AQ59" i="42"/>
  <c r="AR59" i="42"/>
  <c r="AS59" i="42"/>
  <c r="AT59" i="42"/>
  <c r="AU59" i="42"/>
  <c r="AV59" i="42"/>
  <c r="AW59" i="42"/>
  <c r="AX59" i="42"/>
  <c r="AY59" i="42"/>
  <c r="AZ59" i="42"/>
  <c r="BA59" i="42"/>
  <c r="BB59" i="42"/>
  <c r="BC59" i="42"/>
  <c r="BD59" i="42"/>
  <c r="BE59" i="42"/>
  <c r="BF59" i="42"/>
  <c r="BG59" i="42"/>
  <c r="BH59" i="42"/>
  <c r="BI59" i="42"/>
  <c r="BJ59" i="42"/>
  <c r="BK59" i="42"/>
  <c r="BL59" i="42"/>
  <c r="BM59" i="42"/>
  <c r="T15" i="29" l="1"/>
  <c r="T18" i="29"/>
  <c r="S18" i="29"/>
  <c r="P18" i="29"/>
  <c r="M122" i="40"/>
  <c r="L122" i="40"/>
  <c r="K122" i="40"/>
  <c r="J122" i="40"/>
  <c r="I122" i="40"/>
  <c r="H122" i="40"/>
  <c r="G122" i="40"/>
  <c r="F122" i="40"/>
  <c r="E122" i="40"/>
  <c r="D122" i="40"/>
  <c r="C122" i="40"/>
  <c r="M121" i="40"/>
  <c r="L121" i="40"/>
  <c r="K121" i="40"/>
  <c r="J121" i="40"/>
  <c r="I121" i="40"/>
  <c r="H121" i="40"/>
  <c r="G121" i="40"/>
  <c r="F121" i="40"/>
  <c r="E121" i="40"/>
  <c r="D121" i="40"/>
  <c r="C121" i="40"/>
  <c r="M120" i="40"/>
  <c r="L120" i="40"/>
  <c r="K120" i="40"/>
  <c r="J120" i="40"/>
  <c r="I120" i="40"/>
  <c r="H120" i="40"/>
  <c r="G120" i="40"/>
  <c r="F120" i="40"/>
  <c r="E120" i="40"/>
  <c r="D120" i="40"/>
  <c r="C120" i="40"/>
  <c r="M119" i="40"/>
  <c r="L119" i="40"/>
  <c r="K119" i="40"/>
  <c r="J119" i="40"/>
  <c r="I119" i="40"/>
  <c r="H119" i="40"/>
  <c r="G119" i="40"/>
  <c r="F119" i="40"/>
  <c r="E119" i="40"/>
  <c r="D119" i="40"/>
  <c r="C119" i="40"/>
  <c r="M118" i="40"/>
  <c r="L118" i="40"/>
  <c r="K118" i="40"/>
  <c r="J118" i="40"/>
  <c r="I118" i="40"/>
  <c r="H118" i="40"/>
  <c r="G118" i="40"/>
  <c r="F118" i="40"/>
  <c r="E118" i="40"/>
  <c r="D118" i="40"/>
  <c r="C118" i="40"/>
  <c r="V62" i="40"/>
  <c r="U62" i="40"/>
  <c r="T62" i="40"/>
  <c r="S62" i="40"/>
  <c r="R62" i="40"/>
  <c r="Q62" i="40"/>
  <c r="P62" i="40"/>
  <c r="O62" i="40"/>
  <c r="N62" i="40"/>
  <c r="M62" i="40"/>
  <c r="L62" i="40"/>
  <c r="K62" i="40"/>
  <c r="J62" i="40"/>
  <c r="I62" i="40"/>
  <c r="H62" i="40"/>
  <c r="G62" i="40"/>
  <c r="F62" i="40"/>
  <c r="E62" i="40"/>
  <c r="D62" i="40"/>
  <c r="V61" i="40"/>
  <c r="U61" i="40"/>
  <c r="T61" i="40"/>
  <c r="S61" i="40"/>
  <c r="R61" i="40"/>
  <c r="Q61" i="40"/>
  <c r="P61" i="40"/>
  <c r="O61" i="40"/>
  <c r="N61" i="40"/>
  <c r="M61" i="40"/>
  <c r="L61" i="40"/>
  <c r="K61" i="40"/>
  <c r="J61" i="40"/>
  <c r="I61" i="40"/>
  <c r="H61" i="40"/>
  <c r="G61" i="40"/>
  <c r="F61" i="40"/>
  <c r="E61" i="40"/>
  <c r="D61" i="40"/>
  <c r="V60" i="40"/>
  <c r="U60" i="40"/>
  <c r="T60" i="40"/>
  <c r="S60" i="40"/>
  <c r="R60" i="40"/>
  <c r="Q60" i="40"/>
  <c r="P60" i="40"/>
  <c r="O60" i="40"/>
  <c r="N60" i="40"/>
  <c r="M60" i="40"/>
  <c r="L60" i="40"/>
  <c r="K60" i="40"/>
  <c r="J60" i="40"/>
  <c r="I60" i="40"/>
  <c r="H60" i="40"/>
  <c r="G60" i="40"/>
  <c r="F60" i="40"/>
  <c r="E60" i="40"/>
  <c r="D60" i="40"/>
  <c r="V59" i="40"/>
  <c r="U59" i="40"/>
  <c r="T59" i="40"/>
  <c r="S59" i="40"/>
  <c r="R59" i="40"/>
  <c r="Q59" i="40"/>
  <c r="P59" i="40"/>
  <c r="O59" i="40"/>
  <c r="N59" i="40"/>
  <c r="M59" i="40"/>
  <c r="L59" i="40"/>
  <c r="K59" i="40"/>
  <c r="J59" i="40"/>
  <c r="I59" i="40"/>
  <c r="H59" i="40"/>
  <c r="G59" i="40"/>
  <c r="F59" i="40"/>
  <c r="E59" i="40"/>
  <c r="D59" i="40"/>
  <c r="V58" i="40"/>
  <c r="U58" i="40"/>
  <c r="T58" i="40"/>
  <c r="S58" i="40"/>
  <c r="R58" i="40"/>
  <c r="Q58" i="40"/>
  <c r="P58" i="40"/>
  <c r="O58" i="40"/>
  <c r="N58" i="40"/>
  <c r="M58" i="40"/>
  <c r="L58" i="40"/>
  <c r="K58" i="40"/>
  <c r="J58" i="40"/>
  <c r="I58" i="40"/>
  <c r="H58" i="40"/>
  <c r="G58" i="40"/>
  <c r="F58" i="40"/>
  <c r="E58" i="40"/>
  <c r="D58" i="40"/>
  <c r="I21" i="43"/>
  <c r="I20" i="43"/>
  <c r="I19" i="43"/>
  <c r="I17" i="43"/>
  <c r="I16" i="43"/>
  <c r="I15" i="43"/>
  <c r="I14" i="43"/>
  <c r="I13" i="43"/>
  <c r="I12" i="43"/>
  <c r="I11" i="43"/>
  <c r="BM56" i="42"/>
  <c r="BL56" i="42"/>
  <c r="BK56" i="42"/>
  <c r="BJ56" i="42"/>
  <c r="BI56" i="42"/>
  <c r="BH56" i="42"/>
  <c r="BG56" i="42"/>
  <c r="BF56" i="42"/>
  <c r="BE56" i="42"/>
  <c r="BD56" i="42"/>
  <c r="BC56" i="42"/>
  <c r="BB56" i="42"/>
  <c r="BA56" i="42"/>
  <c r="AZ56" i="42"/>
  <c r="AY56" i="42"/>
  <c r="AX56" i="42"/>
  <c r="AW56" i="42"/>
  <c r="AV56" i="42"/>
  <c r="AU56" i="42"/>
  <c r="AT56" i="42"/>
  <c r="AS56" i="42"/>
  <c r="AR56" i="42"/>
  <c r="AQ56" i="42"/>
  <c r="AP56" i="42"/>
  <c r="AO56" i="42"/>
  <c r="AN56" i="42"/>
  <c r="AM56" i="42"/>
  <c r="AL56" i="42"/>
  <c r="AK56" i="42"/>
  <c r="AJ56" i="42"/>
  <c r="AI56" i="42"/>
  <c r="AH56" i="42"/>
  <c r="AG56" i="42"/>
  <c r="AF56" i="42"/>
  <c r="AE56" i="42"/>
  <c r="AD56" i="42"/>
  <c r="AC56" i="42"/>
  <c r="AB56" i="42"/>
  <c r="AA56" i="42"/>
  <c r="Z56" i="42"/>
  <c r="Y56" i="42"/>
  <c r="X56" i="42"/>
  <c r="W56" i="42"/>
  <c r="V56" i="42"/>
  <c r="U56" i="42"/>
  <c r="T56" i="42"/>
  <c r="S56" i="42"/>
  <c r="R56" i="42"/>
  <c r="Q56" i="42"/>
  <c r="P56" i="42"/>
  <c r="O56" i="42"/>
  <c r="N56" i="42"/>
  <c r="M56" i="42"/>
  <c r="L56" i="42"/>
  <c r="K56" i="42"/>
  <c r="J56" i="42"/>
  <c r="I56" i="42"/>
  <c r="H56" i="42"/>
  <c r="G56" i="42"/>
  <c r="F56" i="42"/>
  <c r="BM55" i="42"/>
  <c r="BL55" i="42"/>
  <c r="BK55" i="42"/>
  <c r="BJ55" i="42"/>
  <c r="BI55" i="42"/>
  <c r="BH55" i="42"/>
  <c r="BG55" i="42"/>
  <c r="BF55" i="42"/>
  <c r="BE55" i="42"/>
  <c r="BD55" i="42"/>
  <c r="BC55" i="42"/>
  <c r="BB55" i="42"/>
  <c r="BA55" i="42"/>
  <c r="AZ55" i="42"/>
  <c r="AY55" i="42"/>
  <c r="AX55" i="42"/>
  <c r="AW55" i="42"/>
  <c r="AV55" i="42"/>
  <c r="AU55" i="42"/>
  <c r="AT55" i="42"/>
  <c r="AS55" i="42"/>
  <c r="AR55" i="42"/>
  <c r="AQ55" i="42"/>
  <c r="AP55" i="42"/>
  <c r="AO55" i="42"/>
  <c r="AN55" i="42"/>
  <c r="AM55" i="42"/>
  <c r="AL55" i="42"/>
  <c r="AK55" i="42"/>
  <c r="AJ55" i="42"/>
  <c r="AI55" i="42"/>
  <c r="AH55" i="42"/>
  <c r="AG55" i="42"/>
  <c r="AF55" i="42"/>
  <c r="AE55" i="42"/>
  <c r="AD55" i="42"/>
  <c r="AC55" i="42"/>
  <c r="AB55" i="42"/>
  <c r="AA55" i="42"/>
  <c r="Z55" i="42"/>
  <c r="Y55" i="42"/>
  <c r="X55" i="42"/>
  <c r="W55" i="42"/>
  <c r="V55" i="42"/>
  <c r="U55" i="42"/>
  <c r="T55" i="42"/>
  <c r="S55" i="42"/>
  <c r="R55" i="42"/>
  <c r="Q55" i="42"/>
  <c r="P55" i="42"/>
  <c r="O55" i="42"/>
  <c r="N55" i="42"/>
  <c r="M55" i="42"/>
  <c r="L55" i="42"/>
  <c r="K55" i="42"/>
  <c r="J55" i="42"/>
  <c r="I55" i="42"/>
  <c r="H55" i="42"/>
  <c r="G55" i="42"/>
  <c r="F55" i="42"/>
  <c r="BM53" i="42"/>
  <c r="BL53" i="42"/>
  <c r="BK53" i="42"/>
  <c r="BJ53" i="42"/>
  <c r="BI53" i="42"/>
  <c r="BH53" i="42"/>
  <c r="BG53" i="42"/>
  <c r="BF53" i="42"/>
  <c r="BE53" i="42"/>
  <c r="BD53" i="42"/>
  <c r="BC53" i="42"/>
  <c r="BB53" i="42"/>
  <c r="BA53" i="42"/>
  <c r="AZ53" i="42"/>
  <c r="AY53" i="42"/>
  <c r="AX53" i="42"/>
  <c r="AW53" i="42"/>
  <c r="AV53" i="42"/>
  <c r="AU53" i="42"/>
  <c r="AT53" i="42"/>
  <c r="AS53" i="42"/>
  <c r="AR53" i="42"/>
  <c r="AQ53" i="42"/>
  <c r="AP53" i="42"/>
  <c r="AO53" i="42"/>
  <c r="AN53" i="42"/>
  <c r="AM53" i="42"/>
  <c r="AL53" i="42"/>
  <c r="AK53" i="42"/>
  <c r="AJ53" i="42"/>
  <c r="AI53" i="42"/>
  <c r="AH53" i="42"/>
  <c r="AG53" i="42"/>
  <c r="AF53" i="42"/>
  <c r="AE53" i="42"/>
  <c r="AD53" i="42"/>
  <c r="AC53" i="42"/>
  <c r="AB53" i="42"/>
  <c r="AA53" i="42"/>
  <c r="Z53" i="42"/>
  <c r="Y53" i="42"/>
  <c r="X53" i="42"/>
  <c r="W53" i="42"/>
  <c r="V53" i="42"/>
  <c r="U53" i="42"/>
  <c r="T53" i="42"/>
  <c r="S53" i="42"/>
  <c r="R53" i="42"/>
  <c r="Q53" i="42"/>
  <c r="P53" i="42"/>
  <c r="O53" i="42"/>
  <c r="N53" i="42"/>
  <c r="M53" i="42"/>
  <c r="L53" i="42"/>
  <c r="K53" i="42"/>
  <c r="J53" i="42"/>
  <c r="I53" i="42"/>
  <c r="H53" i="42"/>
  <c r="G53" i="42"/>
  <c r="F53" i="42"/>
  <c r="BM50" i="42"/>
  <c r="BL50" i="42"/>
  <c r="BK50" i="42"/>
  <c r="BJ50" i="42"/>
  <c r="BI50" i="42"/>
  <c r="BH50" i="42"/>
  <c r="BG50" i="42"/>
  <c r="BF50" i="42"/>
  <c r="BE50" i="42"/>
  <c r="BD50" i="42"/>
  <c r="BC50" i="42"/>
  <c r="BB50" i="42"/>
  <c r="BA50" i="42"/>
  <c r="AZ50" i="42"/>
  <c r="AY50" i="42"/>
  <c r="AX50" i="42"/>
  <c r="AW50" i="42"/>
  <c r="AV50" i="42"/>
  <c r="AU50" i="42"/>
  <c r="AT50" i="42"/>
  <c r="AS50" i="42"/>
  <c r="AR50" i="42"/>
  <c r="AQ50" i="42"/>
  <c r="AP50" i="42"/>
  <c r="AO50" i="42"/>
  <c r="AN50" i="42"/>
  <c r="AM50" i="42"/>
  <c r="AL50" i="42"/>
  <c r="AK50" i="42"/>
  <c r="AJ50" i="42"/>
  <c r="AI50" i="42"/>
  <c r="AH50" i="42"/>
  <c r="AG50" i="42"/>
  <c r="AF50" i="42"/>
  <c r="AE50" i="42"/>
  <c r="AD50" i="42"/>
  <c r="AC50" i="42"/>
  <c r="AB50" i="42"/>
  <c r="AA50" i="42"/>
  <c r="Z50" i="42"/>
  <c r="Y50" i="42"/>
  <c r="X50" i="42"/>
  <c r="W50" i="42"/>
  <c r="V50" i="42"/>
  <c r="U50" i="42"/>
  <c r="T50" i="42"/>
  <c r="S50" i="42"/>
  <c r="R50" i="42"/>
  <c r="Q50" i="42"/>
  <c r="P50" i="42"/>
  <c r="O50" i="42"/>
  <c r="N50" i="42"/>
  <c r="M50" i="42"/>
  <c r="L50" i="42"/>
  <c r="K50" i="42"/>
  <c r="J50" i="42"/>
  <c r="I50" i="42"/>
  <c r="H50" i="42"/>
  <c r="G50" i="42"/>
  <c r="F50" i="42"/>
  <c r="E50" i="42"/>
  <c r="BM49" i="42"/>
  <c r="BL49" i="42"/>
  <c r="BK49" i="42"/>
  <c r="BJ49" i="42"/>
  <c r="BI49" i="42"/>
  <c r="BH49" i="42"/>
  <c r="BG49" i="42"/>
  <c r="BF49" i="42"/>
  <c r="BE49" i="42"/>
  <c r="BD49" i="42"/>
  <c r="BC49" i="42"/>
  <c r="BB49" i="42"/>
  <c r="BA49" i="42"/>
  <c r="AZ49" i="42"/>
  <c r="AY49" i="42"/>
  <c r="AX49" i="42"/>
  <c r="AW49" i="42"/>
  <c r="AV49" i="42"/>
  <c r="AU49" i="42"/>
  <c r="AT49" i="42"/>
  <c r="AS49" i="42"/>
  <c r="AR49" i="42"/>
  <c r="AQ49" i="42"/>
  <c r="AP49" i="42"/>
  <c r="AO49" i="42"/>
  <c r="AN49" i="42"/>
  <c r="AM49" i="42"/>
  <c r="AL49" i="42"/>
  <c r="AK49" i="42"/>
  <c r="AJ49" i="42"/>
  <c r="AI49" i="42"/>
  <c r="AH49" i="42"/>
  <c r="AG49" i="42"/>
  <c r="AF49" i="42"/>
  <c r="AE49" i="42"/>
  <c r="AD49" i="42"/>
  <c r="AC49" i="42"/>
  <c r="AB49" i="42"/>
  <c r="AA49" i="42"/>
  <c r="Z49" i="42"/>
  <c r="Y49" i="42"/>
  <c r="X49" i="42"/>
  <c r="W49" i="42"/>
  <c r="V49" i="42"/>
  <c r="U49" i="42"/>
  <c r="T49" i="42"/>
  <c r="S49" i="42"/>
  <c r="R49" i="42"/>
  <c r="Q49" i="42"/>
  <c r="P49" i="42"/>
  <c r="O49" i="42"/>
  <c r="N49" i="42"/>
  <c r="M49" i="42"/>
  <c r="L49" i="42"/>
  <c r="K49" i="42"/>
  <c r="J49" i="42"/>
  <c r="I49" i="42"/>
  <c r="H49" i="42"/>
  <c r="G49" i="42"/>
  <c r="F49" i="42"/>
  <c r="E49" i="42"/>
  <c r="AZ51" i="42"/>
  <c r="BM47" i="42"/>
  <c r="BL47" i="42"/>
  <c r="BK47" i="42"/>
  <c r="BJ47" i="42"/>
  <c r="BI47" i="42"/>
  <c r="BI51" i="42" s="1"/>
  <c r="BH47" i="42"/>
  <c r="BG47" i="42"/>
  <c r="BF47" i="42"/>
  <c r="BE47" i="42"/>
  <c r="BD47" i="42"/>
  <c r="BC47" i="42"/>
  <c r="BB47" i="42"/>
  <c r="BA47" i="42"/>
  <c r="BA51" i="42" s="1"/>
  <c r="AZ47" i="42"/>
  <c r="AY47" i="42"/>
  <c r="AX47" i="42"/>
  <c r="AW47" i="42"/>
  <c r="AV47" i="42"/>
  <c r="AU47" i="42"/>
  <c r="AT47" i="42"/>
  <c r="AS47" i="42"/>
  <c r="AS51" i="42" s="1"/>
  <c r="AR47" i="42"/>
  <c r="AQ47" i="42"/>
  <c r="AP47" i="42"/>
  <c r="AO47" i="42"/>
  <c r="AN47" i="42"/>
  <c r="AM47" i="42"/>
  <c r="AL47" i="42"/>
  <c r="AK47" i="42"/>
  <c r="AK51" i="42" s="1"/>
  <c r="AJ47" i="42"/>
  <c r="AI47" i="42"/>
  <c r="AH47" i="42"/>
  <c r="AG47" i="42"/>
  <c r="AF47" i="42"/>
  <c r="AE47" i="42"/>
  <c r="AD47" i="42"/>
  <c r="AC47" i="42"/>
  <c r="AC51" i="42" s="1"/>
  <c r="AB47" i="42"/>
  <c r="AA47" i="42"/>
  <c r="Z47" i="42"/>
  <c r="Y47" i="42"/>
  <c r="X47" i="42"/>
  <c r="W47" i="42"/>
  <c r="V47" i="42"/>
  <c r="U47" i="42"/>
  <c r="U51" i="42" s="1"/>
  <c r="T47" i="42"/>
  <c r="S47" i="42"/>
  <c r="R47" i="42"/>
  <c r="Q47" i="42"/>
  <c r="P47" i="42"/>
  <c r="O47" i="42"/>
  <c r="N47" i="42"/>
  <c r="M47" i="42"/>
  <c r="M51" i="42" s="1"/>
  <c r="L47" i="42"/>
  <c r="K47" i="42"/>
  <c r="J47" i="42"/>
  <c r="I47" i="42"/>
  <c r="H47" i="42"/>
  <c r="G47" i="42"/>
  <c r="F47" i="42"/>
  <c r="E47" i="42"/>
  <c r="BM46" i="42"/>
  <c r="BL46" i="42"/>
  <c r="BK46" i="42"/>
  <c r="BJ46" i="42"/>
  <c r="BI46" i="42"/>
  <c r="BH46" i="42"/>
  <c r="BG46" i="42"/>
  <c r="BF46" i="42"/>
  <c r="BE46" i="42"/>
  <c r="BD46" i="42"/>
  <c r="BC46" i="42"/>
  <c r="BB46" i="42"/>
  <c r="BA46" i="42"/>
  <c r="AZ46" i="42"/>
  <c r="AY46" i="42"/>
  <c r="AX46" i="42"/>
  <c r="AW46" i="42"/>
  <c r="AV46" i="42"/>
  <c r="AU46" i="42"/>
  <c r="AT46" i="42"/>
  <c r="AS46" i="42"/>
  <c r="AR46" i="42"/>
  <c r="AQ46" i="42"/>
  <c r="AP46" i="42"/>
  <c r="AO46" i="42"/>
  <c r="AN46" i="42"/>
  <c r="AM46" i="42"/>
  <c r="AL46" i="42"/>
  <c r="AK46" i="42"/>
  <c r="AJ46" i="42"/>
  <c r="AI46" i="42"/>
  <c r="AH46" i="42"/>
  <c r="AG46" i="42"/>
  <c r="AF46" i="42"/>
  <c r="AE46" i="42"/>
  <c r="AD46" i="42"/>
  <c r="AC46" i="42"/>
  <c r="AB46" i="42"/>
  <c r="AA46" i="42"/>
  <c r="Z46" i="42"/>
  <c r="Y46" i="42"/>
  <c r="X46" i="42"/>
  <c r="W46" i="42"/>
  <c r="V46" i="42"/>
  <c r="U46" i="42"/>
  <c r="T46" i="42"/>
  <c r="S46" i="42"/>
  <c r="R46" i="42"/>
  <c r="Q46" i="42"/>
  <c r="P46" i="42"/>
  <c r="O46" i="42"/>
  <c r="N46" i="42"/>
  <c r="M46" i="42"/>
  <c r="L46" i="42"/>
  <c r="K46" i="42"/>
  <c r="J46" i="42"/>
  <c r="I46" i="42"/>
  <c r="H46" i="42"/>
  <c r="G46" i="42"/>
  <c r="F46" i="42"/>
  <c r="E46" i="42"/>
  <c r="BM40" i="42"/>
  <c r="BL40" i="42"/>
  <c r="BK40" i="42"/>
  <c r="BJ40" i="42"/>
  <c r="BI40" i="42"/>
  <c r="BH40" i="42"/>
  <c r="BG40" i="42"/>
  <c r="BF40" i="42"/>
  <c r="BE40" i="42"/>
  <c r="BD40" i="42"/>
  <c r="BC40" i="42"/>
  <c r="BB40" i="42"/>
  <c r="BA40" i="42"/>
  <c r="AZ40" i="42"/>
  <c r="AY40" i="42"/>
  <c r="AX40" i="42"/>
  <c r="AW40" i="42"/>
  <c r="AV40" i="42"/>
  <c r="AU40" i="42"/>
  <c r="AT40" i="42"/>
  <c r="AS40" i="42"/>
  <c r="AR40" i="42"/>
  <c r="AQ40" i="42"/>
  <c r="AP40" i="42"/>
  <c r="AO40" i="42"/>
  <c r="AN40" i="42"/>
  <c r="AM40" i="42"/>
  <c r="AL40" i="42"/>
  <c r="AK40" i="42"/>
  <c r="AJ40" i="42"/>
  <c r="AI40" i="42"/>
  <c r="AH40" i="42"/>
  <c r="AG40" i="42"/>
  <c r="AF40" i="42"/>
  <c r="AE40" i="42"/>
  <c r="AD40" i="42"/>
  <c r="AC40" i="42"/>
  <c r="AB40" i="42"/>
  <c r="AA40" i="42"/>
  <c r="Z40" i="42"/>
  <c r="Y40" i="42"/>
  <c r="X40" i="42"/>
  <c r="W40" i="42"/>
  <c r="V40" i="42"/>
  <c r="U40" i="42"/>
  <c r="T40" i="42"/>
  <c r="S40" i="42"/>
  <c r="R40" i="42"/>
  <c r="Q40" i="42"/>
  <c r="P40" i="42"/>
  <c r="O40" i="42"/>
  <c r="N40" i="42"/>
  <c r="M40" i="42"/>
  <c r="L40" i="42"/>
  <c r="K40" i="42"/>
  <c r="J40" i="42"/>
  <c r="I40" i="42"/>
  <c r="H40" i="42"/>
  <c r="G40" i="42"/>
  <c r="F40" i="42"/>
  <c r="E40" i="42"/>
  <c r="D40" i="42"/>
  <c r="BM56" i="41"/>
  <c r="BL56" i="41"/>
  <c r="BK56" i="41"/>
  <c r="BJ56" i="41"/>
  <c r="BI56" i="41"/>
  <c r="BH56" i="41"/>
  <c r="BG56" i="41"/>
  <c r="BF56" i="41"/>
  <c r="BE56" i="41"/>
  <c r="BD56" i="41"/>
  <c r="BC56" i="41"/>
  <c r="BB56" i="41"/>
  <c r="BA56" i="41"/>
  <c r="AZ56" i="41"/>
  <c r="AY56" i="41"/>
  <c r="AX56" i="41"/>
  <c r="AW56" i="41"/>
  <c r="AV56" i="41"/>
  <c r="AU56" i="41"/>
  <c r="AT56" i="41"/>
  <c r="AS56" i="41"/>
  <c r="AR56" i="41"/>
  <c r="AQ56" i="41"/>
  <c r="AP56" i="41"/>
  <c r="AO56" i="41"/>
  <c r="AN56" i="41"/>
  <c r="AM56" i="41"/>
  <c r="AL56" i="41"/>
  <c r="AK56" i="41"/>
  <c r="AJ56" i="41"/>
  <c r="AI56" i="41"/>
  <c r="AH56" i="41"/>
  <c r="AG56" i="41"/>
  <c r="AF56" i="41"/>
  <c r="AE56" i="41"/>
  <c r="AD56" i="41"/>
  <c r="AC56" i="41"/>
  <c r="AB56" i="41"/>
  <c r="AA56" i="41"/>
  <c r="Z56" i="41"/>
  <c r="Y56" i="41"/>
  <c r="X56" i="41"/>
  <c r="W56" i="41"/>
  <c r="V56" i="41"/>
  <c r="U56" i="41"/>
  <c r="T56" i="41"/>
  <c r="S56" i="41"/>
  <c r="R56" i="41"/>
  <c r="Q56" i="41"/>
  <c r="P56" i="41"/>
  <c r="O56" i="41"/>
  <c r="N56" i="41"/>
  <c r="M56" i="41"/>
  <c r="L56" i="41"/>
  <c r="K56" i="41"/>
  <c r="J56" i="41"/>
  <c r="I56" i="41"/>
  <c r="H56" i="41"/>
  <c r="G56" i="41"/>
  <c r="F56" i="41"/>
  <c r="E56" i="41"/>
  <c r="BM55" i="41"/>
  <c r="BL55" i="41"/>
  <c r="BK55" i="41"/>
  <c r="BJ55" i="41"/>
  <c r="BI55" i="41"/>
  <c r="BH55" i="41"/>
  <c r="BG55" i="41"/>
  <c r="BF55" i="41"/>
  <c r="BE55" i="41"/>
  <c r="BD55" i="41"/>
  <c r="BC55" i="41"/>
  <c r="BB55" i="41"/>
  <c r="BA55" i="41"/>
  <c r="AZ55" i="41"/>
  <c r="AY55" i="41"/>
  <c r="AX55" i="41"/>
  <c r="AW55" i="41"/>
  <c r="AV55" i="41"/>
  <c r="AU55" i="41"/>
  <c r="AT55" i="41"/>
  <c r="AS55" i="41"/>
  <c r="AR55" i="41"/>
  <c r="AQ55" i="41"/>
  <c r="AP55" i="41"/>
  <c r="AO55" i="41"/>
  <c r="AN55" i="41"/>
  <c r="AM55" i="41"/>
  <c r="AL55" i="41"/>
  <c r="AK55" i="41"/>
  <c r="AJ55" i="41"/>
  <c r="AI55" i="41"/>
  <c r="AH55" i="41"/>
  <c r="AG55" i="41"/>
  <c r="AF55" i="41"/>
  <c r="AE55" i="41"/>
  <c r="AD55" i="41"/>
  <c r="AC55" i="41"/>
  <c r="AB55" i="41"/>
  <c r="AA55" i="41"/>
  <c r="Z55" i="41"/>
  <c r="Y55" i="41"/>
  <c r="X55" i="41"/>
  <c r="W55" i="41"/>
  <c r="V55" i="41"/>
  <c r="U55" i="41"/>
  <c r="T55" i="41"/>
  <c r="S55" i="41"/>
  <c r="R55" i="41"/>
  <c r="Q55" i="41"/>
  <c r="P55" i="41"/>
  <c r="O55" i="41"/>
  <c r="N55" i="41"/>
  <c r="M55" i="41"/>
  <c r="L55" i="41"/>
  <c r="K55" i="41"/>
  <c r="J55" i="41"/>
  <c r="I55" i="41"/>
  <c r="H55" i="41"/>
  <c r="G55" i="41"/>
  <c r="F55" i="41"/>
  <c r="E55" i="41"/>
  <c r="BM53" i="41"/>
  <c r="BL53" i="41"/>
  <c r="BK53" i="41"/>
  <c r="BJ53" i="41"/>
  <c r="BI53" i="41"/>
  <c r="BH53" i="41"/>
  <c r="BG53" i="41"/>
  <c r="BF53" i="41"/>
  <c r="BE53" i="41"/>
  <c r="BD53" i="41"/>
  <c r="BC53" i="41"/>
  <c r="BB53" i="41"/>
  <c r="BA53" i="41"/>
  <c r="AZ53" i="41"/>
  <c r="AY53" i="41"/>
  <c r="AX53" i="41"/>
  <c r="AW53" i="41"/>
  <c r="AV53" i="41"/>
  <c r="AU53" i="41"/>
  <c r="AT53" i="41"/>
  <c r="AS53" i="41"/>
  <c r="AR53" i="41"/>
  <c r="AQ53" i="41"/>
  <c r="AP53" i="41"/>
  <c r="AO53" i="41"/>
  <c r="AN53" i="41"/>
  <c r="AM53" i="41"/>
  <c r="AL53" i="41"/>
  <c r="AK53" i="41"/>
  <c r="AJ53" i="41"/>
  <c r="AI53" i="41"/>
  <c r="AH53" i="41"/>
  <c r="AG53" i="41"/>
  <c r="AF53" i="41"/>
  <c r="AE53" i="41"/>
  <c r="AD53" i="41"/>
  <c r="AC53" i="41"/>
  <c r="AB53" i="41"/>
  <c r="AA53" i="41"/>
  <c r="Z53" i="41"/>
  <c r="Y53" i="41"/>
  <c r="X53" i="41"/>
  <c r="W53" i="41"/>
  <c r="V53" i="41"/>
  <c r="U53" i="41"/>
  <c r="T53" i="41"/>
  <c r="S53" i="41"/>
  <c r="R53" i="41"/>
  <c r="Q53" i="41"/>
  <c r="P53" i="41"/>
  <c r="O53" i="41"/>
  <c r="N53" i="41"/>
  <c r="M53" i="41"/>
  <c r="L53" i="41"/>
  <c r="K53" i="41"/>
  <c r="J53" i="41"/>
  <c r="I53" i="41"/>
  <c r="H53" i="41"/>
  <c r="G53" i="41"/>
  <c r="F53" i="41"/>
  <c r="E53" i="41"/>
  <c r="BM50" i="41"/>
  <c r="BL50" i="41"/>
  <c r="BK50" i="41"/>
  <c r="BJ50" i="41"/>
  <c r="BI50" i="41"/>
  <c r="BH50" i="41"/>
  <c r="BG50" i="41"/>
  <c r="BF50" i="41"/>
  <c r="BE50" i="41"/>
  <c r="BD50" i="41"/>
  <c r="BC50" i="41"/>
  <c r="BB50" i="41"/>
  <c r="BA50" i="41"/>
  <c r="AZ50" i="41"/>
  <c r="AY50" i="41"/>
  <c r="AX50" i="41"/>
  <c r="AW50" i="41"/>
  <c r="AV50" i="41"/>
  <c r="AU50" i="41"/>
  <c r="AT50" i="41"/>
  <c r="AS50" i="41"/>
  <c r="AR50" i="41"/>
  <c r="AQ50" i="41"/>
  <c r="AP50" i="41"/>
  <c r="AO50" i="41"/>
  <c r="AN50" i="41"/>
  <c r="AM50" i="41"/>
  <c r="AL50" i="41"/>
  <c r="AK50" i="41"/>
  <c r="AJ50" i="41"/>
  <c r="AI50" i="41"/>
  <c r="AH50" i="41"/>
  <c r="AG50" i="41"/>
  <c r="AF50" i="41"/>
  <c r="AE50" i="41"/>
  <c r="AD50" i="41"/>
  <c r="AC50" i="41"/>
  <c r="AB50" i="41"/>
  <c r="AA50" i="41"/>
  <c r="Z50" i="41"/>
  <c r="Y50" i="41"/>
  <c r="X50" i="41"/>
  <c r="W50" i="41"/>
  <c r="V50" i="41"/>
  <c r="U50" i="41"/>
  <c r="T50" i="41"/>
  <c r="S50" i="41"/>
  <c r="R50" i="41"/>
  <c r="Q50" i="41"/>
  <c r="P50" i="41"/>
  <c r="O50" i="41"/>
  <c r="N50" i="41"/>
  <c r="M50" i="41"/>
  <c r="L50" i="41"/>
  <c r="K50" i="41"/>
  <c r="J50" i="41"/>
  <c r="I50" i="41"/>
  <c r="H50" i="41"/>
  <c r="G50" i="41"/>
  <c r="F50" i="41"/>
  <c r="E50" i="41"/>
  <c r="BM49" i="41"/>
  <c r="BL49" i="41"/>
  <c r="BK49" i="41"/>
  <c r="BJ49" i="41"/>
  <c r="BI49" i="41"/>
  <c r="BH49" i="41"/>
  <c r="BG49" i="41"/>
  <c r="BF49" i="41"/>
  <c r="BE49" i="41"/>
  <c r="BD49" i="41"/>
  <c r="BC49" i="41"/>
  <c r="BB49" i="41"/>
  <c r="BA49" i="41"/>
  <c r="AZ49" i="41"/>
  <c r="AY49" i="41"/>
  <c r="AX49" i="41"/>
  <c r="AW49" i="41"/>
  <c r="AV49" i="41"/>
  <c r="AU49" i="41"/>
  <c r="AT49" i="41"/>
  <c r="AS49" i="41"/>
  <c r="AR49" i="41"/>
  <c r="AQ49" i="41"/>
  <c r="AP49" i="41"/>
  <c r="AO49" i="41"/>
  <c r="AN49" i="41"/>
  <c r="AM49" i="41"/>
  <c r="AL49" i="41"/>
  <c r="AK49" i="41"/>
  <c r="AJ49" i="41"/>
  <c r="AI49" i="41"/>
  <c r="AH49" i="41"/>
  <c r="AG49" i="41"/>
  <c r="AF49" i="41"/>
  <c r="AE49" i="41"/>
  <c r="AD49" i="41"/>
  <c r="AC49" i="41"/>
  <c r="AB49" i="41"/>
  <c r="AA49" i="41"/>
  <c r="Z49" i="41"/>
  <c r="Y49" i="41"/>
  <c r="X49" i="41"/>
  <c r="W49" i="41"/>
  <c r="V49" i="41"/>
  <c r="U49" i="41"/>
  <c r="T49" i="41"/>
  <c r="S49" i="41"/>
  <c r="R49" i="41"/>
  <c r="Q49" i="41"/>
  <c r="P49" i="41"/>
  <c r="O49" i="41"/>
  <c r="N49" i="41"/>
  <c r="M49" i="41"/>
  <c r="L49" i="41"/>
  <c r="K49" i="41"/>
  <c r="J49" i="41"/>
  <c r="I49" i="41"/>
  <c r="H49" i="41"/>
  <c r="G49" i="41"/>
  <c r="F49" i="41"/>
  <c r="E49" i="41"/>
  <c r="BM47" i="41"/>
  <c r="BM51" i="41" s="1"/>
  <c r="BL47" i="41"/>
  <c r="BL51" i="41" s="1"/>
  <c r="BL52" i="41" s="1"/>
  <c r="BK47" i="41"/>
  <c r="BJ47" i="41"/>
  <c r="BJ51" i="41" s="1"/>
  <c r="BI47" i="41"/>
  <c r="BI51" i="41" s="1"/>
  <c r="BH47" i="41"/>
  <c r="BG47" i="41"/>
  <c r="BF47" i="41"/>
  <c r="BF51" i="41" s="1"/>
  <c r="BE47" i="41"/>
  <c r="BE51" i="41" s="1"/>
  <c r="BD47" i="41"/>
  <c r="BC47" i="41"/>
  <c r="BB47" i="41"/>
  <c r="BB51" i="41" s="1"/>
  <c r="BA47" i="41"/>
  <c r="BA51" i="41" s="1"/>
  <c r="AZ47" i="41"/>
  <c r="AY47" i="41"/>
  <c r="AX47" i="41"/>
  <c r="AW47" i="41"/>
  <c r="AV47" i="41"/>
  <c r="AU47" i="41"/>
  <c r="AT47" i="41"/>
  <c r="AS47" i="41"/>
  <c r="AR47" i="41"/>
  <c r="AQ47" i="41"/>
  <c r="AP47" i="41"/>
  <c r="AO47" i="41"/>
  <c r="AN47" i="41"/>
  <c r="AM47" i="41"/>
  <c r="AL47" i="41"/>
  <c r="AL51" i="41" s="1"/>
  <c r="AK47" i="41"/>
  <c r="AJ47" i="41"/>
  <c r="AI47" i="41"/>
  <c r="AH47" i="41"/>
  <c r="AG47" i="41"/>
  <c r="AF47" i="41"/>
  <c r="AE47" i="41"/>
  <c r="AD47" i="41"/>
  <c r="AC47" i="41"/>
  <c r="AB47" i="41"/>
  <c r="AA47" i="41"/>
  <c r="Z47" i="41"/>
  <c r="Y47" i="41"/>
  <c r="X47" i="41"/>
  <c r="W47" i="41"/>
  <c r="V47" i="41"/>
  <c r="U47" i="41"/>
  <c r="T47" i="41"/>
  <c r="S47" i="41"/>
  <c r="R47" i="41"/>
  <c r="Q47" i="41"/>
  <c r="P47" i="41"/>
  <c r="O47" i="41"/>
  <c r="N47" i="41"/>
  <c r="M47" i="41"/>
  <c r="L47" i="41"/>
  <c r="K47" i="41"/>
  <c r="J47" i="41"/>
  <c r="I47" i="41"/>
  <c r="H47" i="41"/>
  <c r="G47" i="41"/>
  <c r="F47" i="41"/>
  <c r="F51" i="41" s="1"/>
  <c r="E47" i="41"/>
  <c r="E51" i="41" s="1"/>
  <c r="D47" i="41"/>
  <c r="BM46" i="41"/>
  <c r="BL46" i="41"/>
  <c r="BK46" i="41"/>
  <c r="BJ46" i="41"/>
  <c r="BI46" i="41"/>
  <c r="BH46" i="41"/>
  <c r="BG46" i="41"/>
  <c r="BF46" i="41"/>
  <c r="BE46" i="41"/>
  <c r="BD46" i="41"/>
  <c r="BC46" i="41"/>
  <c r="BB46" i="41"/>
  <c r="BA46" i="41"/>
  <c r="AZ46" i="41"/>
  <c r="AY46" i="41"/>
  <c r="AX46" i="41"/>
  <c r="AW46" i="41"/>
  <c r="AV46" i="41"/>
  <c r="AU46" i="41"/>
  <c r="AT46" i="41"/>
  <c r="AS46" i="41"/>
  <c r="AR46" i="41"/>
  <c r="AQ46" i="41"/>
  <c r="AP46" i="41"/>
  <c r="AO46" i="41"/>
  <c r="AN46" i="41"/>
  <c r="AM46" i="41"/>
  <c r="AL46" i="41"/>
  <c r="AK46" i="41"/>
  <c r="AJ46" i="41"/>
  <c r="AI46" i="41"/>
  <c r="AH46" i="41"/>
  <c r="AG46" i="41"/>
  <c r="AF46" i="41"/>
  <c r="AE46" i="41"/>
  <c r="AD46" i="41"/>
  <c r="AC46" i="41"/>
  <c r="AB46" i="41"/>
  <c r="AA46" i="41"/>
  <c r="Z46" i="41"/>
  <c r="Y46" i="41"/>
  <c r="X46" i="41"/>
  <c r="W46" i="41"/>
  <c r="V46" i="41"/>
  <c r="U46" i="41"/>
  <c r="T46" i="41"/>
  <c r="S46" i="41"/>
  <c r="R46" i="41"/>
  <c r="Q46" i="41"/>
  <c r="P46" i="41"/>
  <c r="O46" i="41"/>
  <c r="N46" i="41"/>
  <c r="M46" i="41"/>
  <c r="L46" i="41"/>
  <c r="K46" i="41"/>
  <c r="J46" i="41"/>
  <c r="I46" i="41"/>
  <c r="H46" i="41"/>
  <c r="G46" i="41"/>
  <c r="F46" i="41"/>
  <c r="E46" i="41"/>
  <c r="D46" i="41"/>
  <c r="BM40" i="41"/>
  <c r="BL40" i="41"/>
  <c r="BK40" i="41"/>
  <c r="BJ40" i="41"/>
  <c r="BJ52" i="41" s="1"/>
  <c r="BI40" i="41"/>
  <c r="BH40" i="41"/>
  <c r="BG40" i="41"/>
  <c r="BF40" i="41"/>
  <c r="BE40" i="41"/>
  <c r="BD40" i="41"/>
  <c r="BC40" i="41"/>
  <c r="BB40" i="41"/>
  <c r="BB52" i="41" s="1"/>
  <c r="BA40" i="41"/>
  <c r="AZ40" i="41"/>
  <c r="AY40" i="41"/>
  <c r="AX40" i="41"/>
  <c r="AW40" i="41"/>
  <c r="AV40" i="41"/>
  <c r="AU40" i="41"/>
  <c r="AT40" i="41"/>
  <c r="AS40" i="41"/>
  <c r="AR40" i="41"/>
  <c r="AQ40" i="41"/>
  <c r="AP40" i="41"/>
  <c r="AO40" i="41"/>
  <c r="AN40" i="41"/>
  <c r="AM40" i="41"/>
  <c r="AL40" i="41"/>
  <c r="AK40" i="41"/>
  <c r="AJ40" i="41"/>
  <c r="AI40" i="41"/>
  <c r="AH40" i="41"/>
  <c r="AG40" i="41"/>
  <c r="AF40" i="41"/>
  <c r="AE40" i="41"/>
  <c r="AD40" i="41"/>
  <c r="AC40" i="41"/>
  <c r="AB40" i="41"/>
  <c r="AA40" i="41"/>
  <c r="Z40" i="41"/>
  <c r="Y40" i="41"/>
  <c r="X40" i="41"/>
  <c r="W40" i="41"/>
  <c r="V40" i="41"/>
  <c r="U40" i="41"/>
  <c r="T40" i="41"/>
  <c r="S40" i="41"/>
  <c r="R40" i="41"/>
  <c r="Q40" i="41"/>
  <c r="P40" i="41"/>
  <c r="O40" i="41"/>
  <c r="N40" i="41"/>
  <c r="M40" i="41"/>
  <c r="L40" i="41"/>
  <c r="K40" i="41"/>
  <c r="J40" i="41"/>
  <c r="I40" i="41"/>
  <c r="H40" i="41"/>
  <c r="G40" i="41"/>
  <c r="F40" i="41"/>
  <c r="F52" i="41" s="1"/>
  <c r="E40" i="41"/>
  <c r="D40" i="41"/>
  <c r="M116" i="40"/>
  <c r="L116" i="40"/>
  <c r="K116" i="40"/>
  <c r="J116" i="40"/>
  <c r="I116" i="40"/>
  <c r="H116" i="40"/>
  <c r="G116" i="40"/>
  <c r="F116" i="40"/>
  <c r="E116" i="40"/>
  <c r="D116" i="40"/>
  <c r="C116" i="40"/>
  <c r="M115" i="40"/>
  <c r="L115" i="40"/>
  <c r="K115" i="40"/>
  <c r="J115" i="40"/>
  <c r="I115" i="40"/>
  <c r="H115" i="40"/>
  <c r="G115" i="40"/>
  <c r="F115" i="40"/>
  <c r="E115" i="40"/>
  <c r="D115" i="40"/>
  <c r="C115" i="40"/>
  <c r="M113" i="40"/>
  <c r="L113" i="40"/>
  <c r="K113" i="40"/>
  <c r="J113" i="40"/>
  <c r="I113" i="40"/>
  <c r="H113" i="40"/>
  <c r="G113" i="40"/>
  <c r="F113" i="40"/>
  <c r="E113" i="40"/>
  <c r="D113" i="40"/>
  <c r="C113" i="40"/>
  <c r="M111" i="40"/>
  <c r="L111" i="40"/>
  <c r="K111" i="40"/>
  <c r="J111" i="40"/>
  <c r="I111" i="40"/>
  <c r="H111" i="40"/>
  <c r="G111" i="40"/>
  <c r="F111" i="40"/>
  <c r="E111" i="40"/>
  <c r="D111" i="40"/>
  <c r="C111" i="40"/>
  <c r="M110" i="40"/>
  <c r="L110" i="40"/>
  <c r="K110" i="40"/>
  <c r="J110" i="40"/>
  <c r="I110" i="40"/>
  <c r="H110" i="40"/>
  <c r="G110" i="40"/>
  <c r="F110" i="40"/>
  <c r="E110" i="40"/>
  <c r="D110" i="40"/>
  <c r="C110" i="40"/>
  <c r="M108" i="40"/>
  <c r="L108" i="40"/>
  <c r="K108" i="40"/>
  <c r="J108" i="40"/>
  <c r="I108" i="40"/>
  <c r="H108" i="40"/>
  <c r="G108" i="40"/>
  <c r="F108" i="40"/>
  <c r="E108" i="40"/>
  <c r="D108" i="40"/>
  <c r="C108" i="40"/>
  <c r="M107" i="40"/>
  <c r="L107" i="40"/>
  <c r="K107" i="40"/>
  <c r="J107" i="40"/>
  <c r="I107" i="40"/>
  <c r="H107" i="40"/>
  <c r="G107" i="40"/>
  <c r="F107" i="40"/>
  <c r="E107" i="40"/>
  <c r="D107" i="40"/>
  <c r="C107" i="40"/>
  <c r="B99" i="40"/>
  <c r="B98" i="40"/>
  <c r="B97" i="40"/>
  <c r="B96" i="40"/>
  <c r="B95" i="40"/>
  <c r="B94" i="40"/>
  <c r="B93" i="40"/>
  <c r="B92" i="40"/>
  <c r="B91" i="40"/>
  <c r="B90" i="40"/>
  <c r="B89" i="40"/>
  <c r="B88" i="40"/>
  <c r="B87" i="40"/>
  <c r="B86" i="40"/>
  <c r="B85" i="40"/>
  <c r="B84" i="40"/>
  <c r="B83" i="40"/>
  <c r="B82" i="40"/>
  <c r="B81" i="40"/>
  <c r="B80" i="40"/>
  <c r="B79" i="40"/>
  <c r="B78" i="40"/>
  <c r="B77" i="40"/>
  <c r="B76" i="40"/>
  <c r="B75" i="40"/>
  <c r="B74" i="40"/>
  <c r="B73" i="40"/>
  <c r="B72" i="40"/>
  <c r="B71" i="40"/>
  <c r="B70" i="40"/>
  <c r="B69" i="40"/>
  <c r="B68" i="40"/>
  <c r="V56" i="40"/>
  <c r="U56" i="40"/>
  <c r="T56" i="40"/>
  <c r="S56" i="40"/>
  <c r="R56" i="40"/>
  <c r="Q56" i="40"/>
  <c r="P56" i="40"/>
  <c r="O56" i="40"/>
  <c r="N56" i="40"/>
  <c r="M56" i="40"/>
  <c r="L56" i="40"/>
  <c r="K56" i="40"/>
  <c r="J56" i="40"/>
  <c r="I56" i="40"/>
  <c r="H56" i="40"/>
  <c r="G56" i="40"/>
  <c r="F56" i="40"/>
  <c r="E56" i="40"/>
  <c r="D56" i="40"/>
  <c r="V55" i="40"/>
  <c r="U55" i="40"/>
  <c r="T55" i="40"/>
  <c r="S55" i="40"/>
  <c r="R55" i="40"/>
  <c r="Q55" i="40"/>
  <c r="P55" i="40"/>
  <c r="O55" i="40"/>
  <c r="N55" i="40"/>
  <c r="M55" i="40"/>
  <c r="L55" i="40"/>
  <c r="K55" i="40"/>
  <c r="J55" i="40"/>
  <c r="I55" i="40"/>
  <c r="H55" i="40"/>
  <c r="G55" i="40"/>
  <c r="F55" i="40"/>
  <c r="E55" i="40"/>
  <c r="D55" i="40"/>
  <c r="V53" i="40"/>
  <c r="V57" i="40" s="1"/>
  <c r="U53" i="40"/>
  <c r="T53" i="40"/>
  <c r="S53" i="40"/>
  <c r="R53" i="40"/>
  <c r="R57" i="40" s="1"/>
  <c r="Q53" i="40"/>
  <c r="P53" i="40"/>
  <c r="O53" i="40"/>
  <c r="N53" i="40"/>
  <c r="N57" i="40" s="1"/>
  <c r="M53" i="40"/>
  <c r="L53" i="40"/>
  <c r="K53" i="40"/>
  <c r="J53" i="40"/>
  <c r="J57" i="40" s="1"/>
  <c r="I53" i="40"/>
  <c r="H53" i="40"/>
  <c r="G53" i="40"/>
  <c r="F53" i="40"/>
  <c r="F57" i="40" s="1"/>
  <c r="E53" i="40"/>
  <c r="D53" i="40"/>
  <c r="V51" i="40"/>
  <c r="U51" i="40"/>
  <c r="T51" i="40"/>
  <c r="S51" i="40"/>
  <c r="R51" i="40"/>
  <c r="Q51" i="40"/>
  <c r="P51" i="40"/>
  <c r="O51" i="40"/>
  <c r="N51" i="40"/>
  <c r="M51" i="40"/>
  <c r="L51" i="40"/>
  <c r="K51" i="40"/>
  <c r="J51" i="40"/>
  <c r="I51" i="40"/>
  <c r="H51" i="40"/>
  <c r="G51" i="40"/>
  <c r="F51" i="40"/>
  <c r="E51" i="40"/>
  <c r="D51" i="40"/>
  <c r="V50" i="40"/>
  <c r="U50" i="40"/>
  <c r="T50" i="40"/>
  <c r="S50" i="40"/>
  <c r="R50" i="40"/>
  <c r="Q50" i="40"/>
  <c r="P50" i="40"/>
  <c r="O50" i="40"/>
  <c r="N50" i="40"/>
  <c r="M50" i="40"/>
  <c r="L50" i="40"/>
  <c r="K50" i="40"/>
  <c r="J50" i="40"/>
  <c r="I50" i="40"/>
  <c r="H50" i="40"/>
  <c r="G50" i="40"/>
  <c r="F50" i="40"/>
  <c r="E50" i="40"/>
  <c r="D50" i="40"/>
  <c r="V48" i="40"/>
  <c r="U48" i="40"/>
  <c r="T48" i="40"/>
  <c r="S48" i="40"/>
  <c r="S52" i="40" s="1"/>
  <c r="R48" i="40"/>
  <c r="Q48" i="40"/>
  <c r="P48" i="40"/>
  <c r="O48" i="40"/>
  <c r="O52" i="40" s="1"/>
  <c r="N48" i="40"/>
  <c r="M48" i="40"/>
  <c r="L48" i="40"/>
  <c r="K48" i="40"/>
  <c r="K52" i="40" s="1"/>
  <c r="J48" i="40"/>
  <c r="I48" i="40"/>
  <c r="H48" i="40"/>
  <c r="G48" i="40"/>
  <c r="G52" i="40" s="1"/>
  <c r="F48" i="40"/>
  <c r="E48" i="40"/>
  <c r="D48" i="40"/>
  <c r="C48" i="40"/>
  <c r="C52" i="40" s="1"/>
  <c r="V47" i="40"/>
  <c r="U47" i="40"/>
  <c r="T47" i="40"/>
  <c r="S47" i="40"/>
  <c r="R47" i="40"/>
  <c r="Q47" i="40"/>
  <c r="P47" i="40"/>
  <c r="O47" i="40"/>
  <c r="N47" i="40"/>
  <c r="M47" i="40"/>
  <c r="L47" i="40"/>
  <c r="K47" i="40"/>
  <c r="J47" i="40"/>
  <c r="I47" i="40"/>
  <c r="H47" i="40"/>
  <c r="G47" i="40"/>
  <c r="F47" i="40"/>
  <c r="E47" i="40"/>
  <c r="D47" i="40"/>
  <c r="C47" i="40"/>
  <c r="D123" i="40" l="1"/>
  <c r="E52" i="40"/>
  <c r="I52" i="40"/>
  <c r="M52" i="40"/>
  <c r="Q52" i="40"/>
  <c r="U52" i="40"/>
  <c r="D57" i="40"/>
  <c r="H57" i="40"/>
  <c r="L57" i="40"/>
  <c r="P57" i="40"/>
  <c r="T57" i="40"/>
  <c r="D52" i="40"/>
  <c r="H52" i="40"/>
  <c r="L52" i="40"/>
  <c r="P52" i="40"/>
  <c r="T52" i="40"/>
  <c r="G57" i="40"/>
  <c r="K57" i="40"/>
  <c r="O57" i="40"/>
  <c r="S57" i="40"/>
  <c r="G123" i="40"/>
  <c r="H123" i="40"/>
  <c r="F52" i="40"/>
  <c r="J52" i="40"/>
  <c r="N52" i="40"/>
  <c r="R52" i="40"/>
  <c r="V52" i="40"/>
  <c r="E57" i="40"/>
  <c r="I57" i="40"/>
  <c r="M57" i="40"/>
  <c r="Q57" i="40"/>
  <c r="U57" i="40"/>
  <c r="C117" i="40"/>
  <c r="C123" i="40"/>
  <c r="F63" i="40"/>
  <c r="J63" i="40"/>
  <c r="N63" i="40"/>
  <c r="R63" i="40"/>
  <c r="V63" i="40"/>
  <c r="K123" i="40"/>
  <c r="F123" i="40"/>
  <c r="J123" i="40"/>
  <c r="L123" i="40"/>
  <c r="E123" i="40"/>
  <c r="I123" i="40"/>
  <c r="M123" i="40"/>
  <c r="E51" i="42"/>
  <c r="K51" i="42"/>
  <c r="S51" i="42"/>
  <c r="AA51" i="42"/>
  <c r="AA58" i="42" s="1"/>
  <c r="AI51" i="42"/>
  <c r="AI52" i="42" s="1"/>
  <c r="AQ51" i="42"/>
  <c r="AY51" i="42"/>
  <c r="AY52" i="42" s="1"/>
  <c r="BG51" i="42"/>
  <c r="BG58" i="42" s="1"/>
  <c r="T51" i="42"/>
  <c r="T58" i="42" s="1"/>
  <c r="AZ52" i="42"/>
  <c r="H51" i="42"/>
  <c r="H52" i="42" s="1"/>
  <c r="L51" i="42"/>
  <c r="L52" i="42" s="1"/>
  <c r="P51" i="42"/>
  <c r="X51" i="42"/>
  <c r="X52" i="42" s="1"/>
  <c r="AB51" i="42"/>
  <c r="AB58" i="42" s="1"/>
  <c r="AF51" i="42"/>
  <c r="AF58" i="42" s="1"/>
  <c r="AJ51" i="42"/>
  <c r="AJ58" i="42" s="1"/>
  <c r="AN51" i="42"/>
  <c r="AN58" i="42" s="1"/>
  <c r="AR51" i="42"/>
  <c r="AR58" i="42" s="1"/>
  <c r="AV51" i="42"/>
  <c r="AV58" i="42" s="1"/>
  <c r="BD51" i="42"/>
  <c r="BD52" i="42" s="1"/>
  <c r="BH51" i="42"/>
  <c r="BH52" i="42" s="1"/>
  <c r="BL51" i="42"/>
  <c r="BL58" i="42" s="1"/>
  <c r="H58" i="42"/>
  <c r="P58" i="42"/>
  <c r="X58" i="42"/>
  <c r="AX51" i="41"/>
  <c r="AX52" i="41" s="1"/>
  <c r="AW51" i="41"/>
  <c r="AW58" i="41" s="1"/>
  <c r="AT51" i="41"/>
  <c r="AT52" i="41" s="1"/>
  <c r="AS51" i="41"/>
  <c r="AS58" i="41" s="1"/>
  <c r="AP51" i="41"/>
  <c r="AP58" i="41" s="1"/>
  <c r="AO51" i="41"/>
  <c r="AO52" i="41" s="1"/>
  <c r="AL52" i="41"/>
  <c r="AK51" i="41"/>
  <c r="AK58" i="41" s="1"/>
  <c r="AH51" i="41"/>
  <c r="AH52" i="41" s="1"/>
  <c r="AF51" i="41"/>
  <c r="AF52" i="41" s="1"/>
  <c r="AD51" i="41"/>
  <c r="AD52" i="41" s="1"/>
  <c r="AC51" i="41"/>
  <c r="AC58" i="41" s="1"/>
  <c r="Z51" i="41"/>
  <c r="Z52" i="41" s="1"/>
  <c r="Y51" i="41"/>
  <c r="Y52" i="41" s="1"/>
  <c r="V51" i="41"/>
  <c r="V52" i="41" s="1"/>
  <c r="U51" i="41"/>
  <c r="U58" i="41" s="1"/>
  <c r="R51" i="41"/>
  <c r="R52" i="41" s="1"/>
  <c r="N51" i="41"/>
  <c r="N52" i="41" s="1"/>
  <c r="M51" i="41"/>
  <c r="M58" i="41" s="1"/>
  <c r="J51" i="41"/>
  <c r="J58" i="41" s="1"/>
  <c r="I51" i="41"/>
  <c r="I52" i="41" s="1"/>
  <c r="H51" i="41"/>
  <c r="H52" i="41" s="1"/>
  <c r="P51" i="41"/>
  <c r="P52" i="41" s="1"/>
  <c r="X51" i="41"/>
  <c r="X52" i="41" s="1"/>
  <c r="AN51" i="41"/>
  <c r="AN52" i="41" s="1"/>
  <c r="AV51" i="41"/>
  <c r="AV52" i="41" s="1"/>
  <c r="BD51" i="41"/>
  <c r="BD52" i="41" s="1"/>
  <c r="E58" i="41"/>
  <c r="K51" i="41"/>
  <c r="K52" i="41" s="1"/>
  <c r="S51" i="41"/>
  <c r="S52" i="41" s="1"/>
  <c r="AA51" i="41"/>
  <c r="AA58" i="41" s="1"/>
  <c r="AI51" i="41"/>
  <c r="AI52" i="41" s="1"/>
  <c r="AQ51" i="41"/>
  <c r="AQ52" i="41" s="1"/>
  <c r="AY51" i="41"/>
  <c r="AY58" i="41" s="1"/>
  <c r="BG51" i="41"/>
  <c r="BG58" i="41" s="1"/>
  <c r="Q51" i="41"/>
  <c r="Q58" i="41" s="1"/>
  <c r="AG51" i="41"/>
  <c r="AG58" i="41" s="1"/>
  <c r="G63" i="40"/>
  <c r="K63" i="40"/>
  <c r="O63" i="40"/>
  <c r="S63" i="40"/>
  <c r="H117" i="40"/>
  <c r="D63" i="40"/>
  <c r="H63" i="40"/>
  <c r="L63" i="40"/>
  <c r="P63" i="40"/>
  <c r="T63" i="40"/>
  <c r="E63" i="40"/>
  <c r="I63" i="40"/>
  <c r="M63" i="40"/>
  <c r="Q63" i="40"/>
  <c r="U63" i="40"/>
  <c r="I112" i="40"/>
  <c r="I117" i="40"/>
  <c r="F112" i="40"/>
  <c r="J112" i="40"/>
  <c r="D112" i="40"/>
  <c r="L112" i="40"/>
  <c r="F117" i="40"/>
  <c r="J117" i="40"/>
  <c r="C112" i="40"/>
  <c r="K112" i="40"/>
  <c r="G117" i="40"/>
  <c r="G112" i="40"/>
  <c r="K117" i="40"/>
  <c r="H112" i="40"/>
  <c r="D117" i="40"/>
  <c r="L117" i="40"/>
  <c r="E112" i="40"/>
  <c r="M112" i="40"/>
  <c r="E117" i="40"/>
  <c r="M117" i="40"/>
  <c r="BE52" i="41"/>
  <c r="BL58" i="41"/>
  <c r="L58" i="42"/>
  <c r="AZ58" i="42"/>
  <c r="AW52" i="41"/>
  <c r="BM52" i="41"/>
  <c r="K58" i="42"/>
  <c r="AQ58" i="42"/>
  <c r="G58" i="41"/>
  <c r="O51" i="41"/>
  <c r="O58" i="41" s="1"/>
  <c r="W51" i="41"/>
  <c r="W58" i="41" s="1"/>
  <c r="AE51" i="41"/>
  <c r="AE58" i="41" s="1"/>
  <c r="AM51" i="41"/>
  <c r="AM52" i="41" s="1"/>
  <c r="AU51" i="41"/>
  <c r="AU58" i="41" s="1"/>
  <c r="BC51" i="41"/>
  <c r="BC58" i="41" s="1"/>
  <c r="BK51" i="41"/>
  <c r="BK58" i="41" s="1"/>
  <c r="I58" i="41"/>
  <c r="Y58" i="41"/>
  <c r="AO58" i="41"/>
  <c r="BE58" i="41"/>
  <c r="BM58" i="41"/>
  <c r="M58" i="42"/>
  <c r="U58" i="42"/>
  <c r="AC58" i="42"/>
  <c r="AK58" i="42"/>
  <c r="AS58" i="42"/>
  <c r="BA58" i="42"/>
  <c r="BI58" i="42"/>
  <c r="AY58" i="42"/>
  <c r="BF52" i="41"/>
  <c r="R58" i="41"/>
  <c r="AH58" i="41"/>
  <c r="BF58" i="41"/>
  <c r="F51" i="42"/>
  <c r="N51" i="42"/>
  <c r="V51" i="42"/>
  <c r="AD51" i="42"/>
  <c r="AD52" i="42" s="1"/>
  <c r="AL51" i="42"/>
  <c r="AL52" i="42" s="1"/>
  <c r="AT51" i="42"/>
  <c r="AT52" i="42" s="1"/>
  <c r="BB51" i="42"/>
  <c r="BB52" i="42" s="1"/>
  <c r="BJ51" i="42"/>
  <c r="BJ52" i="42" s="1"/>
  <c r="F58" i="42"/>
  <c r="N58" i="42"/>
  <c r="AD58" i="42"/>
  <c r="BB58" i="42"/>
  <c r="BJ58" i="42"/>
  <c r="E52" i="41"/>
  <c r="BA58" i="41"/>
  <c r="BA52" i="41"/>
  <c r="BI58" i="41"/>
  <c r="BI52" i="41"/>
  <c r="BG52" i="41"/>
  <c r="AQ58" i="41"/>
  <c r="K52" i="42"/>
  <c r="S52" i="42"/>
  <c r="AA52" i="42"/>
  <c r="AQ52" i="42"/>
  <c r="BG52" i="42"/>
  <c r="G51" i="42"/>
  <c r="O51" i="42"/>
  <c r="W51" i="42"/>
  <c r="W58" i="42" s="1"/>
  <c r="AE51" i="42"/>
  <c r="AE52" i="42" s="1"/>
  <c r="AM51" i="42"/>
  <c r="AM52" i="42" s="1"/>
  <c r="AU51" i="42"/>
  <c r="AU52" i="42" s="1"/>
  <c r="BC51" i="42"/>
  <c r="BC52" i="42" s="1"/>
  <c r="BK51" i="42"/>
  <c r="BK52" i="42" s="1"/>
  <c r="G58" i="42"/>
  <c r="O58" i="42"/>
  <c r="AM58" i="42"/>
  <c r="E52" i="42"/>
  <c r="M52" i="42"/>
  <c r="U52" i="42"/>
  <c r="AC52" i="42"/>
  <c r="AK52" i="42"/>
  <c r="AS52" i="42"/>
  <c r="BA52" i="42"/>
  <c r="BI52" i="42"/>
  <c r="I51" i="42"/>
  <c r="Q51" i="42"/>
  <c r="Q58" i="42" s="1"/>
  <c r="Y51" i="42"/>
  <c r="Y52" i="42" s="1"/>
  <c r="AG51" i="42"/>
  <c r="AG58" i="42" s="1"/>
  <c r="AO51" i="42"/>
  <c r="AO52" i="42" s="1"/>
  <c r="AW51" i="42"/>
  <c r="AW52" i="42" s="1"/>
  <c r="BE51" i="42"/>
  <c r="BE52" i="42" s="1"/>
  <c r="BM51" i="42"/>
  <c r="BM52" i="42" s="1"/>
  <c r="BK52" i="41"/>
  <c r="BD58" i="41"/>
  <c r="L51" i="41"/>
  <c r="L58" i="41" s="1"/>
  <c r="T51" i="41"/>
  <c r="T52" i="41" s="1"/>
  <c r="AB51" i="41"/>
  <c r="AB52" i="41" s="1"/>
  <c r="AJ51" i="41"/>
  <c r="AJ58" i="41" s="1"/>
  <c r="AR51" i="41"/>
  <c r="AR58" i="41" s="1"/>
  <c r="AZ51" i="41"/>
  <c r="AZ52" i="41" s="1"/>
  <c r="BH51" i="41"/>
  <c r="BH58" i="41" s="1"/>
  <c r="AP52" i="41"/>
  <c r="F58" i="41"/>
  <c r="N58" i="41"/>
  <c r="AL58" i="41"/>
  <c r="AT58" i="41"/>
  <c r="BB58" i="41"/>
  <c r="BJ58" i="41"/>
  <c r="V58" i="42"/>
  <c r="J51" i="42"/>
  <c r="R51" i="42"/>
  <c r="Z51" i="42"/>
  <c r="Z58" i="42" s="1"/>
  <c r="AH51" i="42"/>
  <c r="AH52" i="42" s="1"/>
  <c r="AP51" i="42"/>
  <c r="AP58" i="42" s="1"/>
  <c r="AX51" i="42"/>
  <c r="AX58" i="42" s="1"/>
  <c r="BF51" i="42"/>
  <c r="BF58" i="42" s="1"/>
  <c r="BC52" i="41" l="1"/>
  <c r="K58" i="41"/>
  <c r="Z58" i="41"/>
  <c r="P58" i="41"/>
  <c r="J52" i="41"/>
  <c r="BE58" i="42"/>
  <c r="AT58" i="42"/>
  <c r="AF52" i="42"/>
  <c r="AW58" i="42"/>
  <c r="AL58" i="42"/>
  <c r="AR52" i="42"/>
  <c r="I52" i="42"/>
  <c r="W52" i="42"/>
  <c r="F52" i="42"/>
  <c r="S58" i="42"/>
  <c r="P52" i="42"/>
  <c r="O52" i="42"/>
  <c r="T52" i="42"/>
  <c r="AE58" i="42"/>
  <c r="N52" i="42"/>
  <c r="R58" i="42"/>
  <c r="J58" i="42"/>
  <c r="Q52" i="42"/>
  <c r="G52" i="42"/>
  <c r="V52" i="42"/>
  <c r="AB52" i="42"/>
  <c r="AI58" i="42"/>
  <c r="BL52" i="42"/>
  <c r="AV52" i="42"/>
  <c r="BH58" i="42"/>
  <c r="AH58" i="42"/>
  <c r="BK58" i="42"/>
  <c r="BC58" i="42"/>
  <c r="BD58" i="42"/>
  <c r="Y58" i="42"/>
  <c r="AJ52" i="42"/>
  <c r="AO58" i="42"/>
  <c r="AN52" i="42"/>
  <c r="BM58" i="42"/>
  <c r="AS52" i="41"/>
  <c r="AM58" i="41"/>
  <c r="AK52" i="41"/>
  <c r="AF58" i="41"/>
  <c r="AD58" i="41"/>
  <c r="AC52" i="41"/>
  <c r="V58" i="41"/>
  <c r="U52" i="41"/>
  <c r="S58" i="41"/>
  <c r="AY52" i="41"/>
  <c r="AX58" i="41"/>
  <c r="AR52" i="41"/>
  <c r="AN58" i="41"/>
  <c r="AG52" i="41"/>
  <c r="AE52" i="41"/>
  <c r="AB58" i="41"/>
  <c r="AA52" i="41"/>
  <c r="X58" i="41"/>
  <c r="W52" i="41"/>
  <c r="M52" i="41"/>
  <c r="H58" i="41"/>
  <c r="G52" i="41"/>
  <c r="O52" i="41"/>
  <c r="AI58" i="41"/>
  <c r="L52" i="41"/>
  <c r="AU52" i="41"/>
  <c r="Q52" i="41"/>
  <c r="AV58" i="41"/>
  <c r="R52" i="42"/>
  <c r="AG52" i="42"/>
  <c r="T58" i="41"/>
  <c r="J52" i="42"/>
  <c r="AJ52" i="41"/>
  <c r="D52" i="41"/>
  <c r="Z52" i="42"/>
  <c r="BF52" i="42"/>
  <c r="BH52" i="41"/>
  <c r="AX52" i="42"/>
  <c r="AZ58" i="41"/>
  <c r="AU58" i="42"/>
  <c r="I58" i="42"/>
  <c r="AP52" i="42"/>
  <c r="R18" i="29" l="1"/>
  <c r="T16" i="29"/>
  <c r="T17" i="29"/>
  <c r="T12" i="29"/>
  <c r="T13" i="29"/>
  <c r="T14" i="29"/>
  <c r="S16" i="29"/>
  <c r="S17" i="29"/>
  <c r="S15" i="29"/>
  <c r="Q18" i="29" l="1"/>
  <c r="O18" i="29"/>
  <c r="O19" i="29" s="1"/>
  <c r="Q19"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6" authorId="0" shapeId="0" xr:uid="{00000000-0006-0000-0000-000001000000}">
      <text>
        <r>
          <rPr>
            <b/>
            <sz val="10"/>
            <rFont val="ＭＳ Ｐゴシック"/>
            <family val="3"/>
            <charset val="128"/>
          </rPr>
          <t>記入年月日を記入してください。（太枠内に数字を記入）</t>
        </r>
      </text>
    </comment>
    <comment ref="J9" authorId="0" shapeId="0" xr:uid="{00000000-0006-0000-0000-000002000000}">
      <text>
        <r>
          <rPr>
            <b/>
            <sz val="10"/>
            <rFont val="ＭＳ Ｐゴシック"/>
            <family val="3"/>
            <charset val="128"/>
          </rPr>
          <t>設置者（法人等）の名称を記入してください。
(例)○○法人○○会</t>
        </r>
      </text>
    </comment>
    <comment ref="J11" authorId="0" shapeId="0" xr:uid="{00000000-0006-0000-0000-000003000000}">
      <text>
        <r>
          <rPr>
            <b/>
            <sz val="10"/>
            <rFont val="ＭＳ Ｐゴシック"/>
            <family val="3"/>
            <charset val="128"/>
          </rPr>
          <t>資料を記入した方の職名及び氏名を記入してください。</t>
        </r>
      </text>
    </comment>
    <comment ref="T12" authorId="0" shapeId="0" xr:uid="{00000000-0006-0000-0000-000004000000}">
      <text>
        <r>
          <rPr>
            <b/>
            <sz val="10"/>
            <rFont val="ＭＳ Ｐゴシック"/>
            <family val="3"/>
            <charset val="128"/>
          </rPr>
          <t>連絡先の電話番号を記入してください。（太枠内に数字を記入）
※記載内容について、確認を行う場合があります。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6" authorId="0" shapeId="0" xr:uid="{7EC0E623-3F5B-40F1-8038-5708EB995596}">
      <text>
        <r>
          <rPr>
            <b/>
            <sz val="9"/>
            <color indexed="81"/>
            <rFont val="BIZ UDゴシック"/>
            <family val="3"/>
            <charset val="128"/>
          </rPr>
          <t>□をクリックするとチェックが付きます。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8" authorId="0" shapeId="0" xr:uid="{00000000-0006-0000-0200-000002000000}">
      <text>
        <r>
          <rPr>
            <b/>
            <sz val="10"/>
            <rFont val="ＭＳ Ｐゴシック"/>
            <family val="3"/>
            <charset val="128"/>
          </rPr>
          <t>該当する“□”にチェックしてください。</t>
        </r>
      </text>
    </comment>
    <comment ref="Q13" authorId="0" shapeId="0" xr:uid="{00000000-0006-0000-0200-000003000000}">
      <text>
        <r>
          <rPr>
            <b/>
            <sz val="10"/>
            <rFont val="ＭＳ Ｐゴシック"/>
            <family val="3"/>
            <charset val="128"/>
          </rPr>
          <t>文書の名称を記入してください。
（例）
○○保育園重要事項説明書
○○保育園入園のしおり</t>
        </r>
      </text>
    </comment>
    <comment ref="O17" authorId="0" shapeId="0" xr:uid="{00000000-0006-0000-0200-000004000000}">
      <text>
        <r>
          <rPr>
            <b/>
            <sz val="10"/>
            <rFont val="ＭＳ Ｐゴシック"/>
            <family val="3"/>
            <charset val="128"/>
          </rPr>
          <t>該当する“□”全てにチェックしてください。</t>
        </r>
      </text>
    </comment>
    <comment ref="O23" authorId="0" shapeId="0" xr:uid="{00000000-0006-0000-0200-000005000000}">
      <text>
        <r>
          <rPr>
            <b/>
            <sz val="10"/>
            <rFont val="ＭＳ Ｐゴシック"/>
            <family val="3"/>
            <charset val="128"/>
          </rPr>
          <t>該当する“□”にチェックしてください。</t>
        </r>
      </text>
    </comment>
    <comment ref="O35" authorId="0" shapeId="0" xr:uid="{00000000-0006-0000-0200-000006000000}">
      <text>
        <r>
          <rPr>
            <b/>
            <sz val="10"/>
            <rFont val="ＭＳ Ｐゴシック"/>
            <family val="3"/>
            <charset val="128"/>
          </rPr>
          <t>該当する“□”にチェックしてください。
その他を選択した場合は、太枠内に記入してください。</t>
        </r>
      </text>
    </comment>
    <comment ref="O42" authorId="0" shapeId="0" xr:uid="{00000000-0006-0000-0200-000007000000}">
      <text>
        <r>
          <rPr>
            <b/>
            <sz val="10"/>
            <rFont val="ＭＳ Ｐゴシック"/>
            <family val="3"/>
            <charset val="128"/>
          </rPr>
          <t>該当する“□”にチェックしてください。
その他を選択した場合は、太枠内に記入してください。</t>
        </r>
      </text>
    </comment>
    <comment ref="O60" authorId="0" shapeId="0" xr:uid="{00000000-0006-0000-0200-000008000000}">
      <text>
        <r>
          <rPr>
            <b/>
            <sz val="10"/>
            <rFont val="ＭＳ Ｐゴシック"/>
            <family val="3"/>
            <charset val="128"/>
          </rPr>
          <t>該当する“□”全てにチェックしてください。
その他を選択した場合は、太枠内に記入してください。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8" authorId="0" shapeId="0" xr:uid="{00000000-0006-0000-0300-000001000000}">
      <text>
        <r>
          <rPr>
            <b/>
            <sz val="10"/>
            <rFont val="ＭＳ Ｐゴシック"/>
            <family val="3"/>
            <charset val="128"/>
          </rPr>
          <t>【開所曜日】
該当する“□”にチェックしてください。
【開所時間等】
太枠内に設定時間を記入してください。</t>
        </r>
      </text>
    </comment>
    <comment ref="Q24" authorId="0" shapeId="0" xr:uid="{00000000-0006-0000-0300-000002000000}">
      <text>
        <r>
          <rPr>
            <b/>
            <sz val="10"/>
            <rFont val="ＭＳ Ｐゴシック"/>
            <family val="3"/>
            <charset val="128"/>
          </rPr>
          <t>有または無の“□”にチェックしてください。</t>
        </r>
      </text>
    </comment>
    <comment ref="O28" authorId="0" shapeId="0" xr:uid="{00000000-0006-0000-0300-000003000000}">
      <text>
        <r>
          <rPr>
            <b/>
            <sz val="10"/>
            <rFont val="ＭＳ Ｐゴシック"/>
            <family val="3"/>
            <charset val="128"/>
          </rPr>
          <t>該当する“□”にチェックしてください。
実施しているを選択した場合は、施設の名称及び施設の種類を記入してください。</t>
        </r>
      </text>
    </comment>
    <comment ref="Q37" authorId="0" shapeId="0" xr:uid="{00000000-0006-0000-0300-000004000000}">
      <text>
        <r>
          <rPr>
            <b/>
            <sz val="10"/>
            <rFont val="ＭＳ Ｐゴシック"/>
            <family val="3"/>
            <charset val="128"/>
          </rPr>
          <t>有または無の“□”にチェックしてください。</t>
        </r>
      </text>
    </comment>
    <comment ref="Q43" authorId="0" shapeId="0" xr:uid="{00000000-0006-0000-0300-000006000000}">
      <text>
        <r>
          <rPr>
            <b/>
            <sz val="10"/>
            <rFont val="ＭＳ Ｐゴシック"/>
            <family val="3"/>
            <charset val="128"/>
          </rPr>
          <t>有または無の“□”にチェックしてください。</t>
        </r>
      </text>
    </comment>
    <comment ref="Q50" authorId="0" shapeId="0" xr:uid="{00000000-0006-0000-0300-000007000000}">
      <text>
        <r>
          <rPr>
            <b/>
            <sz val="10"/>
            <rFont val="ＭＳ Ｐゴシック"/>
            <family val="3"/>
            <charset val="128"/>
          </rPr>
          <t>有または無の“□”にチェックしてください。</t>
        </r>
      </text>
    </comment>
    <comment ref="O56" authorId="0" shapeId="0" xr:uid="{00000000-0006-0000-0300-000008000000}">
      <text>
        <r>
          <rPr>
            <b/>
            <sz val="10"/>
            <rFont val="ＭＳ Ｐゴシック"/>
            <family val="3"/>
            <charset val="128"/>
          </rPr>
          <t>該当する“□”にチェックしてください。
その他を選択した場合は、太枠内に記入してください。</t>
        </r>
      </text>
    </comment>
    <comment ref="T65" authorId="0" shapeId="0" xr:uid="{00000000-0006-0000-0300-000009000000}">
      <text>
        <r>
          <rPr>
            <b/>
            <sz val="10"/>
            <rFont val="ＭＳ Ｐゴシック"/>
            <family val="3"/>
            <charset val="128"/>
          </rPr>
          <t>上乗せ徴収について、費用の内容、徴収する理由、及び金額を記入してください。※別添可</t>
        </r>
      </text>
    </comment>
    <comment ref="O72" authorId="0" shapeId="0" xr:uid="{00000000-0006-0000-0300-00000A000000}">
      <text>
        <r>
          <rPr>
            <b/>
            <sz val="10"/>
            <rFont val="ＭＳ Ｐゴシック"/>
            <family val="3"/>
            <charset val="128"/>
          </rPr>
          <t>該当する“□”にチェックしてください。
その他を選択した場合は、太枠内に記入してください。</t>
        </r>
      </text>
    </comment>
    <comment ref="O77" authorId="0" shapeId="0" xr:uid="{00000000-0006-0000-0300-00000B000000}">
      <text>
        <r>
          <rPr>
            <b/>
            <sz val="10"/>
            <rFont val="ＭＳ Ｐゴシック"/>
            <family val="3"/>
            <charset val="128"/>
          </rPr>
          <t>該当する“□”にチェックしてください。</t>
        </r>
      </text>
    </comment>
    <comment ref="O84" authorId="0" shapeId="0" xr:uid="{00000000-0006-0000-0300-00000C000000}">
      <text>
        <r>
          <rPr>
            <b/>
            <sz val="10"/>
            <rFont val="ＭＳ Ｐゴシック"/>
            <family val="3"/>
            <charset val="128"/>
          </rPr>
          <t>該当する“□”にチェックしてください。
その他を選択した場合は、太枠内に記入してください。</t>
        </r>
      </text>
    </comment>
    <comment ref="O89" authorId="0" shapeId="0" xr:uid="{00000000-0006-0000-0300-00000D000000}">
      <text>
        <r>
          <rPr>
            <b/>
            <sz val="10"/>
            <rFont val="ＭＳ Ｐゴシック"/>
            <family val="3"/>
            <charset val="128"/>
          </rPr>
          <t>該当する“□”にチェックしてください。</t>
        </r>
      </text>
    </comment>
    <comment ref="O96" authorId="0" shapeId="0" xr:uid="{00000000-0006-0000-0300-00000E000000}">
      <text>
        <r>
          <rPr>
            <b/>
            <sz val="10"/>
            <rFont val="ＭＳ Ｐゴシック"/>
            <family val="3"/>
            <charset val="128"/>
          </rPr>
          <t>該当する“□”にチェックしてください。
その他を選択した場合は、太枠内に記入してください。</t>
        </r>
      </text>
    </comment>
    <comment ref="O106" authorId="0" shapeId="0" xr:uid="{00000000-0006-0000-0300-00000F000000}">
      <text>
        <r>
          <rPr>
            <b/>
            <sz val="10"/>
            <rFont val="ＭＳ Ｐゴシック"/>
            <family val="3"/>
            <charset val="128"/>
          </rPr>
          <t>該当する“□”にチェックしてください。
その他を選択した場合は、太枠内に記入してください。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8" authorId="0" shapeId="0" xr:uid="{00000000-0006-0000-0400-000001000000}">
      <text>
        <r>
          <rPr>
            <b/>
            <sz val="10"/>
            <rFont val="ＭＳ Ｐゴシック"/>
            <family val="3"/>
            <charset val="128"/>
          </rPr>
          <t>有または無の“□”にチェックしてください。</t>
        </r>
      </text>
    </comment>
    <comment ref="Q13" authorId="0" shapeId="0" xr:uid="{00000000-0006-0000-0400-000002000000}">
      <text>
        <r>
          <rPr>
            <b/>
            <sz val="10"/>
            <rFont val="ＭＳ Ｐゴシック"/>
            <family val="3"/>
            <charset val="128"/>
          </rPr>
          <t>有または無の“□”にチェックしてください。</t>
        </r>
      </text>
    </comment>
    <comment ref="Q18" authorId="0" shapeId="0" xr:uid="{00000000-0006-0000-0400-000003000000}">
      <text>
        <r>
          <rPr>
            <b/>
            <sz val="10"/>
            <rFont val="ＭＳ Ｐゴシック"/>
            <family val="3"/>
            <charset val="128"/>
          </rPr>
          <t>有または無の“□”にチェックしてください。</t>
        </r>
      </text>
    </comment>
    <comment ref="Q23" authorId="0" shapeId="0" xr:uid="{00000000-0006-0000-0400-000004000000}">
      <text>
        <r>
          <rPr>
            <b/>
            <sz val="10"/>
            <rFont val="ＭＳ Ｐゴシック"/>
            <family val="3"/>
            <charset val="128"/>
          </rPr>
          <t>有または無の“□”にチェックしてください。（リストから選択可能。）</t>
        </r>
      </text>
    </comment>
    <comment ref="O29" authorId="0" shapeId="0" xr:uid="{00000000-0006-0000-0400-000006000000}">
      <text>
        <r>
          <rPr>
            <b/>
            <sz val="10"/>
            <rFont val="ＭＳ Ｐゴシック"/>
            <family val="3"/>
            <charset val="128"/>
          </rPr>
          <t>該当する“□”全てにチェックしてください。
また、太枠内に主な活動内容を記入してください。
その他を選択した場合は、太枠内に記入してください。</t>
        </r>
      </text>
    </comment>
    <comment ref="Q43" authorId="0" shapeId="0" xr:uid="{00000000-0006-0000-0400-000007000000}">
      <text>
        <r>
          <rPr>
            <b/>
            <sz val="10"/>
            <rFont val="ＭＳ Ｐゴシック"/>
            <family val="3"/>
            <charset val="128"/>
          </rPr>
          <t>有または無の“□”にチェックしてください。</t>
        </r>
      </text>
    </comment>
    <comment ref="P49" authorId="0" shapeId="0" xr:uid="{00000000-0006-0000-0400-000008000000}">
      <text>
        <r>
          <rPr>
            <b/>
            <sz val="10"/>
            <rFont val="ＭＳ Ｐゴシック"/>
            <family val="3"/>
            <charset val="128"/>
          </rPr>
          <t>地域交流の具体的な活動内容について記入してください。</t>
        </r>
      </text>
    </comment>
    <comment ref="P62" authorId="0" shapeId="0" xr:uid="{00000000-0006-0000-0400-000009000000}">
      <text>
        <r>
          <rPr>
            <b/>
            <sz val="10"/>
            <rFont val="ＭＳ Ｐゴシック"/>
            <family val="3"/>
            <charset val="128"/>
          </rPr>
          <t>自己評価の実施方法について記入してください。（実施時期・頻度、具体的な手法など）</t>
        </r>
      </text>
    </comment>
    <comment ref="Q65" authorId="0" shapeId="0" xr:uid="{00000000-0006-0000-0400-00000A000000}">
      <text>
        <r>
          <rPr>
            <b/>
            <sz val="10"/>
            <rFont val="ＭＳ Ｐゴシック"/>
            <family val="3"/>
            <charset val="128"/>
          </rPr>
          <t>該当する“□”にチェックしてください。</t>
        </r>
      </text>
    </comment>
    <comment ref="P71" authorId="0" shapeId="0" xr:uid="{00000000-0006-0000-0400-00000B000000}">
      <text>
        <r>
          <rPr>
            <b/>
            <sz val="10"/>
            <rFont val="ＭＳ Ｐゴシック"/>
            <family val="3"/>
            <charset val="128"/>
          </rPr>
          <t>施設関係者評価の実施方法について記入してください。（実施時期・頻度、具体的な手法など）</t>
        </r>
      </text>
    </comment>
    <comment ref="Q74" authorId="0" shapeId="0" xr:uid="{00000000-0006-0000-0400-00000C000000}">
      <text>
        <r>
          <rPr>
            <b/>
            <sz val="10"/>
            <rFont val="ＭＳ Ｐゴシック"/>
            <family val="3"/>
            <charset val="128"/>
          </rPr>
          <t>該当する“□”にチェックしてください。
その他を選択した場合は、太枠内に記入してください。</t>
        </r>
      </text>
    </comment>
    <comment ref="Q82" authorId="0" shapeId="0" xr:uid="{00000000-0006-0000-0400-00000D000000}">
      <text>
        <r>
          <rPr>
            <b/>
            <sz val="10"/>
            <rFont val="ＭＳ Ｐゴシック"/>
            <family val="3"/>
            <charset val="128"/>
          </rPr>
          <t>有または無の“□”にチェックしてください。</t>
        </r>
      </text>
    </comment>
    <comment ref="P90" authorId="0" shapeId="0" xr:uid="{00000000-0006-0000-0400-00000E000000}">
      <text>
        <r>
          <rPr>
            <b/>
            <sz val="10"/>
            <rFont val="ＭＳ Ｐゴシック"/>
            <family val="3"/>
            <charset val="128"/>
          </rPr>
          <t>これまでに実施した第三者評価の実施時期を記入してください。
(例）○年○月○日～○年○月○日</t>
        </r>
      </text>
    </comment>
    <comment ref="Q91" authorId="0" shapeId="0" xr:uid="{00000000-0006-0000-0400-00000F000000}">
      <text>
        <r>
          <rPr>
            <b/>
            <sz val="10"/>
            <rFont val="ＭＳ Ｐゴシック"/>
            <family val="3"/>
            <charset val="128"/>
          </rPr>
          <t>該当する“□”にチェックしてください。
その他を選択した場合は、太枠内に記入してください。</t>
        </r>
      </text>
    </comment>
    <comment ref="Q99" authorId="0" shapeId="0" xr:uid="{00000000-0006-0000-0400-000010000000}">
      <text>
        <r>
          <rPr>
            <b/>
            <sz val="10"/>
            <rFont val="ＭＳ Ｐゴシック"/>
            <family val="3"/>
            <charset val="128"/>
          </rPr>
          <t>有または無の“□”にチェックしてください。</t>
        </r>
      </text>
    </comment>
    <comment ref="Q105" authorId="0" shapeId="0" xr:uid="{00000000-0006-0000-0400-000011000000}">
      <text>
        <r>
          <rPr>
            <b/>
            <sz val="10"/>
            <rFont val="ＭＳ Ｐゴシック"/>
            <family val="3"/>
            <charset val="128"/>
          </rPr>
          <t>有または無の“□”にチェックしてください。（リストから選択可能。）</t>
        </r>
      </text>
    </comment>
    <comment ref="O112" authorId="0" shapeId="0" xr:uid="{00000000-0006-0000-0400-000012000000}">
      <text>
        <r>
          <rPr>
            <b/>
            <sz val="10"/>
            <rFont val="ＭＳ Ｐゴシック"/>
            <family val="3"/>
            <charset val="128"/>
          </rPr>
          <t>該当する“□”全てにチェックしてください。</t>
        </r>
      </text>
    </comment>
    <comment ref="P130" authorId="0" shapeId="0" xr:uid="{00000000-0006-0000-0400-000013000000}">
      <text>
        <r>
          <rPr>
            <b/>
            <sz val="10"/>
            <rFont val="ＭＳ Ｐゴシック"/>
            <family val="3"/>
            <charset val="128"/>
          </rPr>
          <t>掲示場所を記入してください。</t>
        </r>
      </text>
    </comment>
    <comment ref="Q131" authorId="0" shapeId="0" xr:uid="{00000000-0006-0000-0400-000014000000}">
      <text>
        <r>
          <rPr>
            <b/>
            <sz val="10"/>
            <rFont val="ＭＳ Ｐゴシック"/>
            <family val="3"/>
            <charset val="128"/>
          </rPr>
          <t>該当する“□”にチェックしてください。
その他を選択した場合は、太枠内に記入してください。</t>
        </r>
      </text>
    </comment>
    <comment ref="O139" authorId="0" shapeId="0" xr:uid="{00000000-0006-0000-0400-000015000000}">
      <text>
        <r>
          <rPr>
            <b/>
            <sz val="10"/>
            <rFont val="ＭＳ Ｐゴシック"/>
            <family val="3"/>
            <charset val="128"/>
          </rPr>
          <t>該当する“□”全てにチェックしてください。</t>
        </r>
      </text>
    </comment>
    <comment ref="O151" authorId="0" shapeId="0" xr:uid="{00000000-0006-0000-0400-000016000000}">
      <text>
        <r>
          <rPr>
            <b/>
            <sz val="10"/>
            <rFont val="ＭＳ Ｐゴシック"/>
            <family val="3"/>
            <charset val="128"/>
          </rPr>
          <t>該当する“□”全てにチェックしてください。
その他を選択した場合は、太枠内に記入してください。</t>
        </r>
      </text>
    </comment>
    <comment ref="O172" authorId="0" shapeId="0" xr:uid="{00000000-0006-0000-0400-000017000000}">
      <text>
        <r>
          <rPr>
            <b/>
            <sz val="10"/>
            <rFont val="ＭＳ Ｐゴシック"/>
            <family val="3"/>
            <charset val="128"/>
          </rPr>
          <t>該当する“□”全てにチェックしてください。
その他を選択した場合は、太枠内に記入してください。</t>
        </r>
      </text>
    </comment>
    <comment ref="O189" authorId="0" shapeId="0" xr:uid="{00000000-0006-0000-0400-000018000000}">
      <text>
        <r>
          <rPr>
            <b/>
            <sz val="10"/>
            <rFont val="ＭＳ Ｐゴシック"/>
            <family val="3"/>
            <charset val="128"/>
          </rPr>
          <t>該当する“□”にチェックしてください。</t>
        </r>
      </text>
    </comment>
    <comment ref="Q211" authorId="0" shapeId="0" xr:uid="{00000000-0006-0000-0400-000019000000}">
      <text>
        <r>
          <rPr>
            <b/>
            <sz val="10"/>
            <rFont val="ＭＳ Ｐゴシック"/>
            <family val="3"/>
            <charset val="128"/>
          </rPr>
          <t>整備している指針またはマニュアルの名称を記入してください。</t>
        </r>
      </text>
    </comment>
    <comment ref="R213" authorId="0" shapeId="0" xr:uid="{00000000-0006-0000-0400-00001A000000}">
      <text>
        <r>
          <rPr>
            <b/>
            <sz val="10"/>
            <rFont val="ＭＳ Ｐゴシック"/>
            <family val="3"/>
            <charset val="128"/>
          </rPr>
          <t>該当する“□”全てにチェックしてください。</t>
        </r>
      </text>
    </comment>
    <comment ref="Q220" authorId="0" shapeId="0" xr:uid="{00000000-0006-0000-0400-00001B000000}">
      <text>
        <r>
          <rPr>
            <b/>
            <sz val="10"/>
            <rFont val="ＭＳ Ｐゴシック"/>
            <family val="3"/>
            <charset val="128"/>
          </rPr>
          <t>職員への報告・周知方法を記入してください。
（例）
・事故発生後すぐに職員に口頭で伝える。
・定例の職員会議にて周知する。</t>
        </r>
      </text>
    </comment>
    <comment ref="Q227" authorId="0" shapeId="0" xr:uid="{00000000-0006-0000-0400-00001C000000}">
      <text>
        <r>
          <rPr>
            <b/>
            <sz val="10"/>
            <rFont val="ＭＳ Ｐゴシック"/>
            <family val="3"/>
            <charset val="128"/>
          </rPr>
          <t>委員会に参加している職員（職種、人数など）を記入してください。
（例）園長、主幹保育教諭、看護師、クラス担任</t>
        </r>
      </text>
    </comment>
    <comment ref="S231" authorId="0" shapeId="0" xr:uid="{00000000-0006-0000-0400-00001D000000}">
      <text>
        <r>
          <rPr>
            <b/>
            <sz val="10"/>
            <rFont val="ＭＳ Ｐゴシック"/>
            <family val="3"/>
            <charset val="128"/>
          </rPr>
          <t>【開催頻度】
該当する“□”にチェックしてください。
定期を選択した場合は、頻度を記入してください。
（例）年○回、○ヶ月に1回など</t>
        </r>
      </text>
    </comment>
    <comment ref="Q233" authorId="0" shapeId="0" xr:uid="{00000000-0006-0000-0400-00001E000000}">
      <text>
        <r>
          <rPr>
            <b/>
            <sz val="10"/>
            <rFont val="ＭＳ Ｐゴシック"/>
            <family val="3"/>
            <charset val="128"/>
          </rPr>
          <t>直近で開催した委員会の議事の内容を記入してください。
(例）
ヒヤリハットや怪我の事故事案を集計し、原因分析と再発防止策の検討を行った。</t>
        </r>
      </text>
    </comment>
    <comment ref="R238" authorId="0" shapeId="0" xr:uid="{00000000-0006-0000-0400-00001F000000}">
      <text>
        <r>
          <rPr>
            <b/>
            <sz val="10"/>
            <rFont val="ＭＳ Ｐゴシック"/>
            <family val="3"/>
            <charset val="128"/>
          </rPr>
          <t>有または無の“□”にチェックしてください。</t>
        </r>
      </text>
    </comment>
    <comment ref="Q243" authorId="0" shapeId="0" xr:uid="{00000000-0006-0000-0400-000020000000}">
      <text>
        <r>
          <rPr>
            <b/>
            <sz val="10"/>
            <rFont val="ＭＳ Ｐゴシック"/>
            <family val="3"/>
            <charset val="128"/>
          </rPr>
          <t>主な研修の内容を記入してください。
（例）
・心肺蘇生法やAEDの使い方の研修を行った。</t>
        </r>
      </text>
    </comment>
    <comment ref="Q257" authorId="0" shapeId="0" xr:uid="{00000000-0006-0000-0400-000021000000}">
      <text>
        <r>
          <rPr>
            <b/>
            <sz val="10"/>
            <rFont val="ＭＳ Ｐゴシック"/>
            <family val="3"/>
            <charset val="128"/>
          </rPr>
          <t>有または無の“□”にチェックしてください。</t>
        </r>
      </text>
    </comment>
    <comment ref="Q259" authorId="0" shapeId="0" xr:uid="{00000000-0006-0000-0400-000022000000}">
      <text>
        <r>
          <rPr>
            <b/>
            <sz val="10"/>
            <rFont val="ＭＳ Ｐゴシック"/>
            <family val="3"/>
            <charset val="128"/>
          </rPr>
          <t>該当する“□”にチェックしてください。
その他を選択した場合は、太枠内に記入してください。</t>
        </r>
      </text>
    </comment>
    <comment ref="Q263" authorId="0" shapeId="0" xr:uid="{00000000-0006-0000-0400-000023000000}">
      <text>
        <r>
          <rPr>
            <b/>
            <sz val="10"/>
            <rFont val="ＭＳ Ｐゴシック"/>
            <family val="3"/>
            <charset val="128"/>
          </rPr>
          <t>該当する“□”全てにチェックしてください。</t>
        </r>
      </text>
    </comment>
    <comment ref="Q268" authorId="0" shapeId="0" xr:uid="{00000000-0006-0000-0400-000024000000}">
      <text>
        <r>
          <rPr>
            <b/>
            <sz val="10"/>
            <rFont val="ＭＳ Ｐゴシック"/>
            <family val="3"/>
            <charset val="128"/>
          </rPr>
          <t>該当する“□”にチェックしてください。</t>
        </r>
      </text>
    </comment>
    <comment ref="Q275" authorId="0" shapeId="0" xr:uid="{00000000-0006-0000-0400-000025000000}">
      <text>
        <r>
          <rPr>
            <b/>
            <sz val="10"/>
            <rFont val="ＭＳ Ｐゴシック"/>
            <family val="3"/>
            <charset val="128"/>
          </rPr>
          <t>該当する“□”にチェックしてください。
有を選択した場合は、事故の発生年月日を記入してください。</t>
        </r>
      </text>
    </comment>
    <comment ref="P278" authorId="0" shapeId="0" xr:uid="{00000000-0006-0000-0400-000026000000}">
      <text>
        <r>
          <rPr>
            <b/>
            <sz val="10"/>
            <rFont val="ＭＳ Ｐゴシック"/>
            <family val="3"/>
            <charset val="128"/>
          </rPr>
          <t>事故の概要（事故の種類、原因など）を記入してください。</t>
        </r>
      </text>
    </comment>
    <comment ref="Q282" authorId="0" shapeId="0" xr:uid="{00000000-0006-0000-0400-000027000000}">
      <text>
        <r>
          <rPr>
            <b/>
            <sz val="10"/>
            <rFont val="ＭＳ Ｐゴシック"/>
            <family val="3"/>
            <charset val="128"/>
          </rPr>
          <t>該当する“□”にチェックしてください。</t>
        </r>
      </text>
    </comment>
    <comment ref="S295" authorId="0" shapeId="0" xr:uid="{00000000-0006-0000-0400-000028000000}">
      <text>
        <r>
          <rPr>
            <b/>
            <sz val="10"/>
            <rFont val="ＭＳ Ｐゴシック"/>
            <family val="3"/>
            <charset val="128"/>
          </rPr>
          <t>該当する“□”にチェックしてください。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36" authorId="0" shapeId="0" xr:uid="{00000000-0006-0000-0500-000002000000}">
      <text>
        <r>
          <rPr>
            <b/>
            <sz val="10"/>
            <rFont val="ＭＳ Ｐゴシック"/>
            <family val="3"/>
            <charset val="128"/>
          </rPr>
          <t>有または無の“□”にチェックしてください。</t>
        </r>
      </text>
    </comment>
    <comment ref="Q42" authorId="0" shapeId="0" xr:uid="{00000000-0006-0000-0500-000003000000}">
      <text>
        <r>
          <rPr>
            <b/>
            <sz val="10"/>
            <rFont val="ＭＳ Ｐゴシック"/>
            <family val="3"/>
            <charset val="128"/>
          </rPr>
          <t>有または無の“□”にチェックしてください。</t>
        </r>
      </text>
    </comment>
    <comment ref="Q47" authorId="0" shapeId="0" xr:uid="{00000000-0006-0000-0500-000004000000}">
      <text>
        <r>
          <rPr>
            <b/>
            <sz val="10"/>
            <rFont val="ＭＳ Ｐゴシック"/>
            <family val="3"/>
            <charset val="128"/>
          </rPr>
          <t>有または無の“□”にチェックしてください。</t>
        </r>
      </text>
    </comment>
    <comment ref="Q52" authorId="0" shapeId="0" xr:uid="{00000000-0006-0000-0500-000005000000}">
      <text>
        <r>
          <rPr>
            <b/>
            <sz val="10"/>
            <rFont val="ＭＳ Ｐゴシック"/>
            <family val="3"/>
            <charset val="128"/>
          </rPr>
          <t>有または無の“□”にチェックしてください。</t>
        </r>
      </text>
    </comment>
    <comment ref="P64" authorId="0" shapeId="0" xr:uid="{00000000-0006-0000-0500-000006000000}">
      <text>
        <r>
          <rPr>
            <b/>
            <sz val="10"/>
            <rFont val="ＭＳ Ｐゴシック"/>
            <family val="3"/>
            <charset val="128"/>
          </rPr>
          <t>配置している副園長又は教頭の氏名及び就任年月日を記入してください。（太枠内にのみ記入。）</t>
        </r>
      </text>
    </comment>
    <comment ref="Q68" authorId="0" shapeId="0" xr:uid="{00000000-0006-0000-0500-000007000000}">
      <text>
        <r>
          <rPr>
            <b/>
            <sz val="10"/>
            <rFont val="ＭＳ Ｐゴシック"/>
            <family val="3"/>
            <charset val="128"/>
          </rPr>
          <t>有または無の“□”にチェックしてください。
有を選択した場合は、変更を行った月を太枠内に記入してください。</t>
        </r>
      </text>
    </comment>
    <comment ref="Q74" authorId="0" shapeId="0" xr:uid="{00000000-0006-0000-0500-000008000000}">
      <text>
        <r>
          <rPr>
            <b/>
            <sz val="10"/>
            <rFont val="ＭＳ Ｐゴシック"/>
            <family val="3"/>
            <charset val="128"/>
          </rPr>
          <t>有または無の“□”にチェックしてください。</t>
        </r>
      </text>
    </comment>
    <comment ref="U79" authorId="0" shapeId="0" xr:uid="{61511479-9917-4DBE-9BD3-58C06E0D8E72}">
      <text>
        <r>
          <rPr>
            <b/>
            <sz val="9"/>
            <color indexed="81"/>
            <rFont val="MS P ゴシック"/>
            <family val="3"/>
            <charset val="128"/>
          </rPr>
          <t>該当する□すべてにチェックしてください。</t>
        </r>
      </text>
    </comment>
    <comment ref="Q94" authorId="0" shapeId="0" xr:uid="{8F7A228F-12E3-48FB-B102-411259EEA172}">
      <text>
        <r>
          <rPr>
            <b/>
            <sz val="10"/>
            <rFont val="ＭＳ Ｐゴシック"/>
            <family val="3"/>
            <charset val="128"/>
          </rPr>
          <t>有または無の“□”にチェックしてください。
（リストから選択可能。）</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0" authorId="0" shapeId="0" xr:uid="{761AC101-FE0B-491A-A1A6-8875FE62A0B8}">
      <text>
        <r>
          <rPr>
            <b/>
            <sz val="8"/>
            <color indexed="81"/>
            <rFont val="BIZ UDゴシック"/>
            <family val="3"/>
            <charset val="128"/>
          </rPr>
          <t>保１から保20までの合計数を自動計算しています。必要に応じて、合計するセルの範囲を増やしてください。</t>
        </r>
      </text>
    </comment>
  </commentList>
</comments>
</file>

<file path=xl/sharedStrings.xml><?xml version="1.0" encoding="utf-8"?>
<sst xmlns="http://schemas.openxmlformats.org/spreadsheetml/2006/main" count="1577" uniqueCount="776">
  <si>
    <t>日</t>
    <rPh sb="0" eb="1">
      <t>ニチ</t>
    </rPh>
    <phoneticPr fontId="1"/>
  </si>
  <si>
    <t>月</t>
    <rPh sb="0" eb="1">
      <t>ガツ</t>
    </rPh>
    <phoneticPr fontId="1"/>
  </si>
  <si>
    <t>年</t>
    <rPh sb="0" eb="1">
      <t>ネン</t>
    </rPh>
    <phoneticPr fontId="1"/>
  </si>
  <si>
    <t>氏名</t>
    <rPh sb="0" eb="2">
      <t>シメイ</t>
    </rPh>
    <phoneticPr fontId="1"/>
  </si>
  <si>
    <t>就任年月日</t>
    <rPh sb="0" eb="2">
      <t>シュウニン</t>
    </rPh>
    <rPh sb="2" eb="5">
      <t>ネンガッピ</t>
    </rPh>
    <phoneticPr fontId="1"/>
  </si>
  <si>
    <t>無</t>
    <rPh sb="0" eb="1">
      <t>ナ</t>
    </rPh>
    <phoneticPr fontId="1"/>
  </si>
  <si>
    <t>有</t>
    <rPh sb="0" eb="1">
      <t>アリ</t>
    </rPh>
    <phoneticPr fontId="1"/>
  </si>
  <si>
    <t>（１）</t>
    <phoneticPr fontId="1"/>
  </si>
  <si>
    <t>（２）</t>
    <phoneticPr fontId="1"/>
  </si>
  <si>
    <t>（３）</t>
    <phoneticPr fontId="1"/>
  </si>
  <si>
    <t>勤務体制の確保等</t>
    <rPh sb="0" eb="2">
      <t>キンム</t>
    </rPh>
    <rPh sb="2" eb="4">
      <t>タイセイ</t>
    </rPh>
    <rPh sb="5" eb="7">
      <t>カクホ</t>
    </rPh>
    <rPh sb="7" eb="8">
      <t>トウ</t>
    </rPh>
    <phoneticPr fontId="1"/>
  </si>
  <si>
    <t>項目</t>
    <rPh sb="0" eb="2">
      <t>コウモク</t>
    </rPh>
    <phoneticPr fontId="3"/>
  </si>
  <si>
    <t>監査事項</t>
    <rPh sb="0" eb="2">
      <t>カンサ</t>
    </rPh>
    <rPh sb="2" eb="4">
      <t>ジコウ</t>
    </rPh>
    <phoneticPr fontId="3"/>
  </si>
  <si>
    <t>根拠法令</t>
    <rPh sb="0" eb="2">
      <t>コンキョ</t>
    </rPh>
    <rPh sb="2" eb="4">
      <t>ホウレイ</t>
    </rPh>
    <phoneticPr fontId="3"/>
  </si>
  <si>
    <t>１．</t>
    <phoneticPr fontId="3"/>
  </si>
  <si>
    <t>利用定員の設定</t>
    <rPh sb="0" eb="2">
      <t>リヨウ</t>
    </rPh>
    <rPh sb="2" eb="4">
      <t>テイイン</t>
    </rPh>
    <rPh sb="5" eb="7">
      <t>セッテイ</t>
    </rPh>
    <phoneticPr fontId="3"/>
  </si>
  <si>
    <t>1</t>
    <phoneticPr fontId="3"/>
  </si>
  <si>
    <t>（１）</t>
    <phoneticPr fontId="3"/>
  </si>
  <si>
    <t>適</t>
    <rPh sb="0" eb="1">
      <t>テキ</t>
    </rPh>
    <phoneticPr fontId="3"/>
  </si>
  <si>
    <t>否</t>
    <rPh sb="0" eb="1">
      <t>ヒ</t>
    </rPh>
    <phoneticPr fontId="3"/>
  </si>
  <si>
    <t>□</t>
    <phoneticPr fontId="3"/>
  </si>
  <si>
    <t>（２）</t>
    <phoneticPr fontId="3"/>
  </si>
  <si>
    <t>年齢</t>
    <rPh sb="0" eb="2">
      <t>ネンレイ</t>
    </rPh>
    <phoneticPr fontId="3"/>
  </si>
  <si>
    <t>1号</t>
    <rPh sb="1" eb="2">
      <t>ゴウ</t>
    </rPh>
    <phoneticPr fontId="3"/>
  </si>
  <si>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</si>
  <si>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</si>
  <si>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</si>
  <si>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</si>
  <si>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</si>
  <si>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t>
    <rPh sb="1" eb="2">
      <t>サイ</t>
    </rPh>
    <phoneticPr fontId="3"/>
  </si>
  <si>
    <t>2</t>
    <phoneticPr fontId="3"/>
  </si>
  <si>
    <t>①認定こども園
　1号・2号・3号認定子どもの区分
②幼稚園
　1号認定子どもの区分
③保育所
　2号・3号認定子どもの区分</t>
    <rPh sb="1" eb="3">
      <t>ニンテイ</t>
    </rPh>
    <rPh sb="6" eb="7">
      <t>エン</t>
    </rPh>
    <rPh sb="27" eb="30">
      <t>ヨウチエン</t>
    </rPh>
    <rPh sb="44" eb="46">
      <t>ホイク</t>
    </rPh>
    <rPh sb="46" eb="47">
      <t>ショ</t>
    </rPh>
    <rPh sb="50" eb="51">
      <t>ゴウ</t>
    </rPh>
    <rPh sb="53" eb="54">
      <t>ゴウ</t>
    </rPh>
    <rPh sb="54" eb="56">
      <t>ニンテイ</t>
    </rPh>
    <rPh sb="56" eb="57">
      <t>コ</t>
    </rPh>
    <rPh sb="60" eb="62">
      <t>クブン</t>
    </rPh>
    <phoneticPr fontId="3"/>
  </si>
  <si>
    <t>運営基準条例第4条第1項</t>
    <rPh sb="0" eb="1">
      <t>ウン</t>
    </rPh>
    <rPh sb="1" eb="2">
      <t>エイ</t>
    </rPh>
    <rPh sb="2" eb="4">
      <t>キジュン</t>
    </rPh>
    <rPh sb="4" eb="6">
      <t>ジョウレイ</t>
    </rPh>
    <rPh sb="9" eb="10">
      <t>ダイ</t>
    </rPh>
    <rPh sb="11" eb="12">
      <t>コウ</t>
    </rPh>
    <phoneticPr fontId="3"/>
  </si>
  <si>
    <t>定員の遵守</t>
    <rPh sb="0" eb="2">
      <t>テイイン</t>
    </rPh>
    <rPh sb="3" eb="5">
      <t>ジュンシュ</t>
    </rPh>
    <phoneticPr fontId="3"/>
  </si>
  <si>
    <t>　利用定員の数は、20人以上であるか。</t>
    <phoneticPr fontId="3"/>
  </si>
  <si>
    <t>２．</t>
    <phoneticPr fontId="3"/>
  </si>
  <si>
    <t>内容・手続の説明及び同意、契約</t>
    <rPh sb="0" eb="2">
      <t>ナイヨウ</t>
    </rPh>
    <rPh sb="3" eb="5">
      <t>テツヅキ</t>
    </rPh>
    <rPh sb="6" eb="8">
      <t>セツメイ</t>
    </rPh>
    <rPh sb="8" eb="9">
      <t>オヨ</t>
    </rPh>
    <rPh sb="10" eb="12">
      <t>ドウイ</t>
    </rPh>
    <rPh sb="13" eb="15">
      <t>ケイヤク</t>
    </rPh>
    <phoneticPr fontId="3"/>
  </si>
  <si>
    <t>運営基準条例第5条</t>
    <phoneticPr fontId="3"/>
  </si>
  <si>
    <t>○保護者に説明している事項にチェックしてください。</t>
    <rPh sb="1" eb="4">
      <t>ホゴシャ</t>
    </rPh>
    <rPh sb="5" eb="7">
      <t>セツメイ</t>
    </rPh>
    <rPh sb="11" eb="13">
      <t>ジコウ</t>
    </rPh>
    <phoneticPr fontId="3"/>
  </si>
  <si>
    <t>職員の勤務体制</t>
    <rPh sb="0" eb="2">
      <t>ショクイン</t>
    </rPh>
    <rPh sb="3" eb="5">
      <t>キンム</t>
    </rPh>
    <rPh sb="5" eb="7">
      <t>タイセイ</t>
    </rPh>
    <phoneticPr fontId="3"/>
  </si>
  <si>
    <t>利用者負担に関すること（保育料、その他の費用）</t>
    <rPh sb="0" eb="3">
      <t>リヨウシャ</t>
    </rPh>
    <rPh sb="3" eb="5">
      <t>フタン</t>
    </rPh>
    <rPh sb="6" eb="7">
      <t>カン</t>
    </rPh>
    <rPh sb="12" eb="14">
      <t>ホイク</t>
    </rPh>
    <rPh sb="14" eb="15">
      <t>リョウ</t>
    </rPh>
    <rPh sb="18" eb="19">
      <t>タ</t>
    </rPh>
    <rPh sb="20" eb="22">
      <t>ヒヨウ</t>
    </rPh>
    <phoneticPr fontId="3"/>
  </si>
  <si>
    <t>○説明の際に保護者に交付している文書の名称を記入してください。</t>
    <rPh sb="1" eb="3">
      <t>セツメイ</t>
    </rPh>
    <rPh sb="4" eb="5">
      <t>サイ</t>
    </rPh>
    <rPh sb="6" eb="9">
      <t>ホゴシャ</t>
    </rPh>
    <rPh sb="10" eb="12">
      <t>コウフ</t>
    </rPh>
    <rPh sb="16" eb="18">
      <t>ブンショ</t>
    </rPh>
    <rPh sb="19" eb="21">
      <t>メイショウ</t>
    </rPh>
    <rPh sb="22" eb="23">
      <t>キ</t>
    </rPh>
    <rPh sb="23" eb="24">
      <t>ニュウ</t>
    </rPh>
    <phoneticPr fontId="3"/>
  </si>
  <si>
    <t>文書の名称</t>
    <rPh sb="0" eb="2">
      <t>ブンショ</t>
    </rPh>
    <rPh sb="3" eb="5">
      <t>メイショウ</t>
    </rPh>
    <phoneticPr fontId="3"/>
  </si>
  <si>
    <t>○どのように保護者の同意を得ていますか。</t>
    <rPh sb="6" eb="9">
      <t>ホゴシャ</t>
    </rPh>
    <rPh sb="10" eb="12">
      <t>ドウイ</t>
    </rPh>
    <rPh sb="13" eb="14">
      <t>エ</t>
    </rPh>
    <phoneticPr fontId="3"/>
  </si>
  <si>
    <t>口頭</t>
    <rPh sb="0" eb="2">
      <t>コウトウ</t>
    </rPh>
    <phoneticPr fontId="3"/>
  </si>
  <si>
    <t>○文書の交付方法にチェックしてください。</t>
    <rPh sb="1" eb="3">
      <t>ブンショ</t>
    </rPh>
    <rPh sb="4" eb="6">
      <t>コウフ</t>
    </rPh>
    <rPh sb="6" eb="8">
      <t>ホウホウ</t>
    </rPh>
    <phoneticPr fontId="3"/>
  </si>
  <si>
    <t>紙で交付</t>
    <rPh sb="0" eb="1">
      <t>カミ</t>
    </rPh>
    <rPh sb="2" eb="4">
      <t>コウフ</t>
    </rPh>
    <phoneticPr fontId="3"/>
  </si>
  <si>
    <t>電子データで交付</t>
    <rPh sb="0" eb="2">
      <t>デンシ</t>
    </rPh>
    <rPh sb="6" eb="8">
      <t>コウフ</t>
    </rPh>
    <phoneticPr fontId="3"/>
  </si>
  <si>
    <t>同意書に署名</t>
    <rPh sb="0" eb="2">
      <t>ドウイ</t>
    </rPh>
    <rPh sb="2" eb="3">
      <t>ショ</t>
    </rPh>
    <rPh sb="4" eb="6">
      <t>ショメイ</t>
    </rPh>
    <phoneticPr fontId="3"/>
  </si>
  <si>
    <t>　</t>
    <phoneticPr fontId="3"/>
  </si>
  <si>
    <t>　利用の開始にあたり、保護者と利用契約を締結しているか。</t>
    <rPh sb="1" eb="3">
      <t>リヨウ</t>
    </rPh>
    <rPh sb="4" eb="6">
      <t>カイシ</t>
    </rPh>
    <rPh sb="11" eb="14">
      <t>ホゴシャ</t>
    </rPh>
    <rPh sb="15" eb="17">
      <t>リヨウ</t>
    </rPh>
    <rPh sb="17" eb="19">
      <t>ケイヤク</t>
    </rPh>
    <rPh sb="20" eb="22">
      <t>テイケツ</t>
    </rPh>
    <phoneticPr fontId="3"/>
  </si>
  <si>
    <t>3</t>
    <phoneticPr fontId="3"/>
  </si>
  <si>
    <t>利用の申込みに対する正当な理由のない提供拒否の禁止等</t>
    <rPh sb="0" eb="2">
      <t>リヨウ</t>
    </rPh>
    <rPh sb="3" eb="5">
      <t>モウシコ</t>
    </rPh>
    <rPh sb="7" eb="8">
      <t>タイ</t>
    </rPh>
    <rPh sb="10" eb="12">
      <t>セイトウ</t>
    </rPh>
    <rPh sb="13" eb="15">
      <t>リユウ</t>
    </rPh>
    <rPh sb="18" eb="20">
      <t>テイキョウ</t>
    </rPh>
    <rPh sb="20" eb="22">
      <t>キョヒ</t>
    </rPh>
    <rPh sb="23" eb="25">
      <t>キンシ</t>
    </rPh>
    <rPh sb="25" eb="26">
      <t>トウ</t>
    </rPh>
    <phoneticPr fontId="3"/>
  </si>
  <si>
    <t>　保護者から利用の申し込みを受けたときは、正当な理由がなければ、これを拒んでいないか。</t>
    <phoneticPr fontId="3"/>
  </si>
  <si>
    <t>運営基準条例第6条第1項</t>
    <rPh sb="9" eb="10">
      <t>ダイ</t>
    </rPh>
    <rPh sb="11" eb="12">
      <t>コウ</t>
    </rPh>
    <phoneticPr fontId="3"/>
  </si>
  <si>
    <t>その他</t>
    <rPh sb="2" eb="3">
      <t>タ</t>
    </rPh>
    <phoneticPr fontId="3"/>
  </si>
  <si>
    <t>抽選</t>
    <rPh sb="0" eb="2">
      <t>チュウセン</t>
    </rPh>
    <phoneticPr fontId="3"/>
  </si>
  <si>
    <t>申込順</t>
    <rPh sb="0" eb="2">
      <t>モウシコミ</t>
    </rPh>
    <rPh sb="2" eb="3">
      <t>ジュン</t>
    </rPh>
    <phoneticPr fontId="3"/>
  </si>
  <si>
    <t>設置者の理念・基本方針等に基づく選考</t>
    <rPh sb="0" eb="2">
      <t>セッチ</t>
    </rPh>
    <rPh sb="2" eb="3">
      <t>シャ</t>
    </rPh>
    <rPh sb="4" eb="6">
      <t>リネン</t>
    </rPh>
    <rPh sb="7" eb="9">
      <t>キホン</t>
    </rPh>
    <rPh sb="9" eb="11">
      <t>ホウシン</t>
    </rPh>
    <rPh sb="11" eb="12">
      <t>トウ</t>
    </rPh>
    <rPh sb="13" eb="14">
      <t>モト</t>
    </rPh>
    <rPh sb="16" eb="18">
      <t>センコウ</t>
    </rPh>
    <phoneticPr fontId="3"/>
  </si>
  <si>
    <t>（３）</t>
    <phoneticPr fontId="3"/>
  </si>
  <si>
    <t>募集要項に明記している。</t>
    <rPh sb="0" eb="2">
      <t>ボシュウ</t>
    </rPh>
    <rPh sb="2" eb="4">
      <t>ヨウコウ</t>
    </rPh>
    <rPh sb="5" eb="7">
      <t>メイキ</t>
    </rPh>
    <phoneticPr fontId="3"/>
  </si>
  <si>
    <t>説明会等で口頭で説明している。</t>
    <rPh sb="0" eb="2">
      <t>セツメイ</t>
    </rPh>
    <rPh sb="2" eb="3">
      <t>カイ</t>
    </rPh>
    <rPh sb="3" eb="4">
      <t>トウ</t>
    </rPh>
    <rPh sb="5" eb="7">
      <t>コウトウ</t>
    </rPh>
    <rPh sb="8" eb="10">
      <t>セツメイ</t>
    </rPh>
    <phoneticPr fontId="3"/>
  </si>
  <si>
    <t>（４）</t>
    <phoneticPr fontId="3"/>
  </si>
  <si>
    <t>　子どもに対し自ら適切な教育・保育を提供することが困難である場合は、適切な特定教育・保育施設又は特定地域型保育事業を紹介する等の適切な措置を速やかに講じているか。</t>
    <phoneticPr fontId="3"/>
  </si>
  <si>
    <t>運営基準条例第6条第5項</t>
    <phoneticPr fontId="3"/>
  </si>
  <si>
    <t>4</t>
    <phoneticPr fontId="3"/>
  </si>
  <si>
    <t>あっせん、調整及び要請に対する協力</t>
    <rPh sb="5" eb="7">
      <t>チョウセイ</t>
    </rPh>
    <rPh sb="7" eb="8">
      <t>オヨ</t>
    </rPh>
    <rPh sb="9" eb="11">
      <t>ヨウセイ</t>
    </rPh>
    <rPh sb="12" eb="13">
      <t>タイ</t>
    </rPh>
    <rPh sb="15" eb="17">
      <t>キョウリョク</t>
    </rPh>
    <phoneticPr fontId="3"/>
  </si>
  <si>
    <t>　法第42条第1項の規定により市が行うあっせん及び要請に対し、できる限り協力しているか。</t>
    <phoneticPr fontId="3"/>
  </si>
  <si>
    <t>運営基準条例第7条第1項</t>
    <phoneticPr fontId="3"/>
  </si>
  <si>
    <t>　2号・3号認定子どもの利用に関し、児童福祉法の規定により市が行う調整及び要請に対し、できる限り協力しているか。</t>
    <phoneticPr fontId="3"/>
  </si>
  <si>
    <t>運営基準条例第7条第2項</t>
    <phoneticPr fontId="3"/>
  </si>
  <si>
    <t>5</t>
    <phoneticPr fontId="3"/>
  </si>
  <si>
    <t>①支給認定の有無
②支給認定子どもの区分
③支給認定の有効期間
④保育必要量(保育標準時間・保育短時間）
⑤その他の支給認定情報</t>
    <rPh sb="10" eb="12">
      <t>シキュウ</t>
    </rPh>
    <rPh sb="12" eb="14">
      <t>ニンテイ</t>
    </rPh>
    <rPh sb="14" eb="15">
      <t>コ</t>
    </rPh>
    <rPh sb="18" eb="20">
      <t>クブン</t>
    </rPh>
    <rPh sb="22" eb="24">
      <t>シキュウ</t>
    </rPh>
    <rPh sb="24" eb="26">
      <t>ニンテイ</t>
    </rPh>
    <rPh sb="27" eb="29">
      <t>ユウコウ</t>
    </rPh>
    <rPh sb="29" eb="31">
      <t>キカン</t>
    </rPh>
    <rPh sb="33" eb="35">
      <t>ホイク</t>
    </rPh>
    <rPh sb="35" eb="37">
      <t>ヒツヨウ</t>
    </rPh>
    <rPh sb="37" eb="38">
      <t>リョウ</t>
    </rPh>
    <rPh sb="39" eb="41">
      <t>ホイク</t>
    </rPh>
    <rPh sb="41" eb="43">
      <t>ヒョウジュン</t>
    </rPh>
    <rPh sb="43" eb="45">
      <t>ジカン</t>
    </rPh>
    <rPh sb="46" eb="48">
      <t>ホイク</t>
    </rPh>
    <rPh sb="48" eb="49">
      <t>タン</t>
    </rPh>
    <rPh sb="49" eb="51">
      <t>ジカン</t>
    </rPh>
    <rPh sb="56" eb="57">
      <t>タ</t>
    </rPh>
    <rPh sb="58" eb="60">
      <t>シキュウ</t>
    </rPh>
    <rPh sb="60" eb="62">
      <t>ニンテイ</t>
    </rPh>
    <rPh sb="62" eb="64">
      <t>ジョウホウ</t>
    </rPh>
    <phoneticPr fontId="3"/>
  </si>
  <si>
    <t>○保護者の支給認定の内容の確認方法を記入してください。</t>
    <rPh sb="1" eb="4">
      <t>ホゴシャ</t>
    </rPh>
    <rPh sb="5" eb="7">
      <t>シキュウ</t>
    </rPh>
    <rPh sb="7" eb="9">
      <t>ニンテイ</t>
    </rPh>
    <rPh sb="10" eb="12">
      <t>ナイヨウ</t>
    </rPh>
    <rPh sb="13" eb="15">
      <t>カクニン</t>
    </rPh>
    <rPh sb="15" eb="17">
      <t>ホウホウ</t>
    </rPh>
    <rPh sb="18" eb="19">
      <t>キ</t>
    </rPh>
    <rPh sb="19" eb="20">
      <t>ニュウ</t>
    </rPh>
    <phoneticPr fontId="3"/>
  </si>
  <si>
    <t>支給認定情報が記載された通知書の提示を求めている。</t>
    <rPh sb="0" eb="2">
      <t>シキュウ</t>
    </rPh>
    <rPh sb="2" eb="4">
      <t>ニンテイ</t>
    </rPh>
    <rPh sb="4" eb="6">
      <t>ジョウホウ</t>
    </rPh>
    <rPh sb="7" eb="9">
      <t>キサイ</t>
    </rPh>
    <rPh sb="12" eb="14">
      <t>ツウチ</t>
    </rPh>
    <rPh sb="14" eb="15">
      <t>ショ</t>
    </rPh>
    <rPh sb="16" eb="18">
      <t>テイジ</t>
    </rPh>
    <rPh sb="19" eb="20">
      <t>モト</t>
    </rPh>
    <phoneticPr fontId="3"/>
  </si>
  <si>
    <t>支給認定証の提示を求めている。</t>
    <rPh sb="0" eb="2">
      <t>シキュウ</t>
    </rPh>
    <rPh sb="2" eb="4">
      <t>ニンテイ</t>
    </rPh>
    <rPh sb="4" eb="5">
      <t>ショウ</t>
    </rPh>
    <rPh sb="6" eb="8">
      <t>テイジ</t>
    </rPh>
    <rPh sb="9" eb="10">
      <t>モト</t>
    </rPh>
    <phoneticPr fontId="3"/>
  </si>
  <si>
    <t>市から通知された情報により確認している。</t>
    <rPh sb="0" eb="1">
      <t>シ</t>
    </rPh>
    <rPh sb="3" eb="4">
      <t>ツウ</t>
    </rPh>
    <rPh sb="4" eb="5">
      <t>チ</t>
    </rPh>
    <rPh sb="8" eb="10">
      <t>ジョウホウ</t>
    </rPh>
    <rPh sb="13" eb="15">
      <t>カクニン</t>
    </rPh>
    <phoneticPr fontId="3"/>
  </si>
  <si>
    <t>　利用契約を締結する際に、保護者の提示する支給認定証もしくは市からの通知書により、次の内容を確かめているか。</t>
    <rPh sb="3" eb="5">
      <t>ケイヤク</t>
    </rPh>
    <rPh sb="6" eb="8">
      <t>テイケツ</t>
    </rPh>
    <phoneticPr fontId="3"/>
  </si>
  <si>
    <t>受給資格等の確認</t>
    <rPh sb="0" eb="2">
      <t>ジュキュウ</t>
    </rPh>
    <rPh sb="2" eb="4">
      <t>シカク</t>
    </rPh>
    <rPh sb="4" eb="5">
      <t>トウ</t>
    </rPh>
    <rPh sb="6" eb="8">
      <t>カクニン</t>
    </rPh>
    <phoneticPr fontId="3"/>
  </si>
  <si>
    <t>運営基準条例第8条</t>
    <phoneticPr fontId="3"/>
  </si>
  <si>
    <t>6</t>
    <phoneticPr fontId="3"/>
  </si>
  <si>
    <t>支給認定申請の援助</t>
    <rPh sb="0" eb="2">
      <t>シキュウ</t>
    </rPh>
    <rPh sb="2" eb="4">
      <t>ニンテイ</t>
    </rPh>
    <rPh sb="4" eb="6">
      <t>シンセイ</t>
    </rPh>
    <rPh sb="7" eb="9">
      <t>エンジョ</t>
    </rPh>
    <phoneticPr fontId="3"/>
  </si>
  <si>
    <t>　支給認定を受けていない保護者から利用の申込みがあった場合は、当該保護者の意思を踏まえて速やかに申請が行われるよう必要な援助を行っているか。</t>
    <phoneticPr fontId="3"/>
  </si>
  <si>
    <t>自主点検欄</t>
    <rPh sb="0" eb="2">
      <t>ジシュ</t>
    </rPh>
    <rPh sb="2" eb="4">
      <t>テンケン</t>
    </rPh>
    <rPh sb="4" eb="5">
      <t>ラン</t>
    </rPh>
    <phoneticPr fontId="3"/>
  </si>
  <si>
    <t>　支給認定の変更の申請が遅くとも保護者が受けている支給認定の有効期間の満了の日の30日前には行われるよう必要な援助を行っているか。
　ただし、緊急その他やむを得ない理由がある場合には、この限りでない。</t>
    <phoneticPr fontId="3"/>
  </si>
  <si>
    <t>３．</t>
    <phoneticPr fontId="3"/>
  </si>
  <si>
    <t>内容</t>
    <rPh sb="0" eb="2">
      <t>ナイヨウ</t>
    </rPh>
    <phoneticPr fontId="3"/>
  </si>
  <si>
    <t>子どもの心身の状況の把握</t>
    <rPh sb="0" eb="1">
      <t>コ</t>
    </rPh>
    <rPh sb="4" eb="6">
      <t>シンシン</t>
    </rPh>
    <rPh sb="7" eb="9">
      <t>ジョウキョウ</t>
    </rPh>
    <rPh sb="10" eb="12">
      <t>ハアク</t>
    </rPh>
    <phoneticPr fontId="3"/>
  </si>
  <si>
    <t>　特定教育・保育の提供に当たっては、子どもの心身の状況、その置かれている環境、他の特定教育・保育施設等の利用状況等の把握に努めているか。</t>
    <phoneticPr fontId="3"/>
  </si>
  <si>
    <t>相談及び援助</t>
    <rPh sb="0" eb="2">
      <t>ソウダン</t>
    </rPh>
    <rPh sb="2" eb="3">
      <t>オヨ</t>
    </rPh>
    <rPh sb="4" eb="6">
      <t>エンジョ</t>
    </rPh>
    <phoneticPr fontId="3"/>
  </si>
  <si>
    <t>　常に子どもの心身の状況、その置かれている環境等の的確な把握に努め、子ども又はその保護者に対し、その相談に適切に応じるとともに、必要な助言その他の援助を行っているか。</t>
    <phoneticPr fontId="3"/>
  </si>
  <si>
    <t>緊急時等の対応</t>
    <phoneticPr fontId="3"/>
  </si>
  <si>
    <t>　特定教育・保育の提供を行っているときに、子どもに体調の急変が生じた場合その他必要な場合は、速やかに当該子どもの保護者又は医療機関への連絡を行う等の必要な措置を講じているか。</t>
    <phoneticPr fontId="3"/>
  </si>
  <si>
    <t>運営基準条例第10条</t>
    <rPh sb="9" eb="10">
      <t>ジョウ</t>
    </rPh>
    <phoneticPr fontId="3"/>
  </si>
  <si>
    <t>運営基準条例第17条</t>
    <phoneticPr fontId="3"/>
  </si>
  <si>
    <t>運営基準条例第18条</t>
    <phoneticPr fontId="3"/>
  </si>
  <si>
    <t>差別の禁止</t>
    <phoneticPr fontId="3"/>
  </si>
  <si>
    <t>　子どもの国籍、信条、社会的身分又は特定教育・保育の提供に要する費用を負担するか否かによって、差別的取扱いをしていないか。</t>
    <phoneticPr fontId="3"/>
  </si>
  <si>
    <t>運営基準条例第24条</t>
    <phoneticPr fontId="3"/>
  </si>
  <si>
    <t>虐待等の禁止</t>
  </si>
  <si>
    <t>支給認定保護者に関する市への通知</t>
    <rPh sb="0" eb="2">
      <t>シキュウ</t>
    </rPh>
    <rPh sb="2" eb="4">
      <t>ニンテイ</t>
    </rPh>
    <rPh sb="4" eb="7">
      <t>ホゴシャ</t>
    </rPh>
    <rPh sb="8" eb="9">
      <t>カン</t>
    </rPh>
    <rPh sb="11" eb="12">
      <t>シ</t>
    </rPh>
    <rPh sb="14" eb="15">
      <t>ツウ</t>
    </rPh>
    <rPh sb="15" eb="16">
      <t>チ</t>
    </rPh>
    <phoneticPr fontId="3"/>
  </si>
  <si>
    <t>利用者負担額等の受領</t>
    <rPh sb="0" eb="3">
      <t>リヨウシャ</t>
    </rPh>
    <rPh sb="3" eb="5">
      <t>フタン</t>
    </rPh>
    <rPh sb="5" eb="6">
      <t>ガク</t>
    </rPh>
    <rPh sb="6" eb="7">
      <t>トウ</t>
    </rPh>
    <rPh sb="8" eb="10">
      <t>ジュリョウ</t>
    </rPh>
    <phoneticPr fontId="3"/>
  </si>
  <si>
    <t>口座振替</t>
    <rPh sb="0" eb="2">
      <t>コウザ</t>
    </rPh>
    <rPh sb="2" eb="4">
      <t>フリカエ</t>
    </rPh>
    <phoneticPr fontId="3"/>
  </si>
  <si>
    <t>現金徴収</t>
    <rPh sb="0" eb="2">
      <t>ゲンキン</t>
    </rPh>
    <rPh sb="2" eb="4">
      <t>チョウシュウ</t>
    </rPh>
    <phoneticPr fontId="3"/>
  </si>
  <si>
    <t>運営基準条例第13条第1項</t>
    <rPh sb="10" eb="11">
      <t>ダイ</t>
    </rPh>
    <rPh sb="12" eb="13">
      <t>コウ</t>
    </rPh>
    <phoneticPr fontId="3"/>
  </si>
  <si>
    <t>　特定教育・保育を提供した際は、保護者から利用者負担額（保育料）の支払を受けているか。</t>
    <rPh sb="28" eb="30">
      <t>ホイク</t>
    </rPh>
    <rPh sb="30" eb="31">
      <t>リョウ</t>
    </rPh>
    <phoneticPr fontId="3"/>
  </si>
  <si>
    <t>有</t>
    <rPh sb="0" eb="1">
      <t>アリ</t>
    </rPh>
    <phoneticPr fontId="3"/>
  </si>
  <si>
    <t>徴収する理由</t>
    <rPh sb="0" eb="2">
      <t>チョウシュウ</t>
    </rPh>
    <rPh sb="4" eb="6">
      <t>リユウ</t>
    </rPh>
    <phoneticPr fontId="3"/>
  </si>
  <si>
    <t>金額</t>
    <rPh sb="0" eb="2">
      <t>キンガク</t>
    </rPh>
    <phoneticPr fontId="3"/>
  </si>
  <si>
    <t>無</t>
    <rPh sb="0" eb="1">
      <t>ナ</t>
    </rPh>
    <phoneticPr fontId="3"/>
  </si>
  <si>
    <t>紙で発行している。</t>
    <rPh sb="0" eb="1">
      <t>カミ</t>
    </rPh>
    <rPh sb="2" eb="4">
      <t>ハッコウ</t>
    </rPh>
    <phoneticPr fontId="3"/>
  </si>
  <si>
    <t>明細書や通帳記帳をもって領収証に代えている。</t>
    <rPh sb="0" eb="2">
      <t>メイサイ</t>
    </rPh>
    <rPh sb="2" eb="3">
      <t>ショ</t>
    </rPh>
    <rPh sb="4" eb="6">
      <t>ツウチョウ</t>
    </rPh>
    <rPh sb="6" eb="8">
      <t>キチョウ</t>
    </rPh>
    <rPh sb="12" eb="14">
      <t>リョウシュウ</t>
    </rPh>
    <rPh sb="14" eb="15">
      <t>ショウ</t>
    </rPh>
    <rPh sb="16" eb="17">
      <t>カ</t>
    </rPh>
    <phoneticPr fontId="3"/>
  </si>
  <si>
    <t>集金袋により対応している。</t>
    <rPh sb="0" eb="2">
      <t>シュウキン</t>
    </rPh>
    <rPh sb="2" eb="3">
      <t>フクロ</t>
    </rPh>
    <rPh sb="6" eb="8">
      <t>タイオウ</t>
    </rPh>
    <phoneticPr fontId="3"/>
  </si>
  <si>
    <t>運営基準条例第13条第5項</t>
    <phoneticPr fontId="3"/>
  </si>
  <si>
    <t>施設型給付費の額に係る通知（法定代理受領の通知）</t>
    <rPh sb="0" eb="2">
      <t>シセツ</t>
    </rPh>
    <rPh sb="2" eb="3">
      <t>カタ</t>
    </rPh>
    <rPh sb="3" eb="5">
      <t>キュウフ</t>
    </rPh>
    <rPh sb="5" eb="6">
      <t>ヒ</t>
    </rPh>
    <rPh sb="7" eb="8">
      <t>ガク</t>
    </rPh>
    <rPh sb="9" eb="10">
      <t>カカ</t>
    </rPh>
    <rPh sb="11" eb="12">
      <t>ツウ</t>
    </rPh>
    <rPh sb="12" eb="13">
      <t>チ</t>
    </rPh>
    <rPh sb="14" eb="16">
      <t>ホウテイ</t>
    </rPh>
    <rPh sb="16" eb="18">
      <t>ダイリ</t>
    </rPh>
    <rPh sb="18" eb="20">
      <t>ジュリョウ</t>
    </rPh>
    <rPh sb="21" eb="22">
      <t>ツウ</t>
    </rPh>
    <rPh sb="22" eb="23">
      <t>チ</t>
    </rPh>
    <phoneticPr fontId="3"/>
  </si>
  <si>
    <t>　法定代理受領により施設型給付費の支給を受けた場合は、その額を保護者に対し通知しているか。</t>
    <rPh sb="1" eb="3">
      <t>ホウテイ</t>
    </rPh>
    <rPh sb="3" eb="5">
      <t>ダイリ</t>
    </rPh>
    <rPh sb="5" eb="7">
      <t>ジュリョウ</t>
    </rPh>
    <rPh sb="10" eb="12">
      <t>シセツ</t>
    </rPh>
    <rPh sb="12" eb="13">
      <t>ガタ</t>
    </rPh>
    <rPh sb="13" eb="15">
      <t>キュウフ</t>
    </rPh>
    <rPh sb="15" eb="16">
      <t>ヒ</t>
    </rPh>
    <rPh sb="17" eb="19">
      <t>シキュウ</t>
    </rPh>
    <rPh sb="20" eb="21">
      <t>ウ</t>
    </rPh>
    <rPh sb="23" eb="25">
      <t>バアイ</t>
    </rPh>
    <rPh sb="31" eb="34">
      <t>ホゴシャ</t>
    </rPh>
    <rPh sb="35" eb="36">
      <t>タイ</t>
    </rPh>
    <rPh sb="37" eb="38">
      <t>ツウ</t>
    </rPh>
    <rPh sb="38" eb="39">
      <t>チ</t>
    </rPh>
    <phoneticPr fontId="3"/>
  </si>
  <si>
    <t>○保育料の徴収方法を記入してください。</t>
    <rPh sb="1" eb="3">
      <t>ホイク</t>
    </rPh>
    <rPh sb="3" eb="4">
      <t>リョウ</t>
    </rPh>
    <rPh sb="5" eb="7">
      <t>チョウシュウ</t>
    </rPh>
    <rPh sb="7" eb="9">
      <t>ホウホウ</t>
    </rPh>
    <rPh sb="10" eb="11">
      <t>キ</t>
    </rPh>
    <rPh sb="11" eb="12">
      <t>ニュウ</t>
    </rPh>
    <phoneticPr fontId="3"/>
  </si>
  <si>
    <t>○給付費の額の通知方法を記入してください。</t>
    <rPh sb="1" eb="3">
      <t>キュウフ</t>
    </rPh>
    <rPh sb="3" eb="4">
      <t>ヒ</t>
    </rPh>
    <rPh sb="5" eb="6">
      <t>ガク</t>
    </rPh>
    <rPh sb="7" eb="8">
      <t>ツウ</t>
    </rPh>
    <rPh sb="8" eb="9">
      <t>チ</t>
    </rPh>
    <rPh sb="9" eb="11">
      <t>ホウホウ</t>
    </rPh>
    <rPh sb="12" eb="13">
      <t>キ</t>
    </rPh>
    <rPh sb="13" eb="14">
      <t>ニュウ</t>
    </rPh>
    <phoneticPr fontId="3"/>
  </si>
  <si>
    <t>給付費の額を記載した文書を一定期間施設内に掲示している。</t>
    <rPh sb="0" eb="2">
      <t>キュウフ</t>
    </rPh>
    <rPh sb="2" eb="3">
      <t>ヒ</t>
    </rPh>
    <rPh sb="4" eb="5">
      <t>ガク</t>
    </rPh>
    <rPh sb="6" eb="8">
      <t>キサイ</t>
    </rPh>
    <rPh sb="10" eb="12">
      <t>ブンショ</t>
    </rPh>
    <rPh sb="13" eb="15">
      <t>イッテイ</t>
    </rPh>
    <rPh sb="15" eb="17">
      <t>キカン</t>
    </rPh>
    <rPh sb="17" eb="19">
      <t>シセツ</t>
    </rPh>
    <rPh sb="19" eb="20">
      <t>ナイ</t>
    </rPh>
    <rPh sb="21" eb="23">
      <t>ケイジ</t>
    </rPh>
    <phoneticPr fontId="3"/>
  </si>
  <si>
    <t>給付費の額を記載した文書を保護者に交付している。</t>
    <rPh sb="13" eb="16">
      <t>ホゴシャ</t>
    </rPh>
    <rPh sb="17" eb="19">
      <t>コウフ</t>
    </rPh>
    <phoneticPr fontId="3"/>
  </si>
  <si>
    <t>運営基準条例第14条第1項</t>
    <rPh sb="9" eb="10">
      <t>ジョウ</t>
    </rPh>
    <rPh sb="10" eb="11">
      <t>ダイ</t>
    </rPh>
    <rPh sb="12" eb="13">
      <t>コウ</t>
    </rPh>
    <phoneticPr fontId="3"/>
  </si>
  <si>
    <t>特定教育・保育の取扱方針</t>
    <rPh sb="0" eb="2">
      <t>トクテイ</t>
    </rPh>
    <rPh sb="2" eb="3">
      <t>キョウ</t>
    </rPh>
    <rPh sb="3" eb="4">
      <t>イク</t>
    </rPh>
    <rPh sb="5" eb="7">
      <t>ホイク</t>
    </rPh>
    <rPh sb="8" eb="10">
      <t>トリアツカイ</t>
    </rPh>
    <rPh sb="10" eb="12">
      <t>ホウシン</t>
    </rPh>
    <phoneticPr fontId="3"/>
  </si>
  <si>
    <t>①幼保連携型認定こども園
　幼保連携型認定こども園教育・保育要領
②幼稚園型・保育所型・地方裁量型認定こども園
　幼稚園教育要領、保育所保育指針
　また、幼保連携型認定こども園教育・保育要領を踏まえること。
③幼稚園
　幼稚園教育要領
④保育所
　保育所保育指針</t>
    <rPh sb="14" eb="15">
      <t>ヨウ</t>
    </rPh>
    <rPh sb="15" eb="16">
      <t>ホ</t>
    </rPh>
    <rPh sb="16" eb="18">
      <t>レンケイ</t>
    </rPh>
    <rPh sb="18" eb="19">
      <t>ガタ</t>
    </rPh>
    <rPh sb="19" eb="21">
      <t>ニンテイ</t>
    </rPh>
    <rPh sb="24" eb="25">
      <t>エン</t>
    </rPh>
    <rPh sb="25" eb="26">
      <t>キョウ</t>
    </rPh>
    <rPh sb="26" eb="27">
      <t>イク</t>
    </rPh>
    <rPh sb="28" eb="30">
      <t>ホイク</t>
    </rPh>
    <rPh sb="30" eb="32">
      <t>ヨウリョウ</t>
    </rPh>
    <rPh sb="34" eb="37">
      <t>ヨウチエン</t>
    </rPh>
    <rPh sb="37" eb="38">
      <t>ガタ</t>
    </rPh>
    <rPh sb="39" eb="41">
      <t>ホイク</t>
    </rPh>
    <rPh sb="41" eb="42">
      <t>ショ</t>
    </rPh>
    <rPh sb="42" eb="43">
      <t>ガタ</t>
    </rPh>
    <rPh sb="44" eb="46">
      <t>チホウ</t>
    </rPh>
    <rPh sb="46" eb="49">
      <t>サイリョウガタ</t>
    </rPh>
    <rPh sb="49" eb="51">
      <t>ニンテイ</t>
    </rPh>
    <rPh sb="54" eb="55">
      <t>エン</t>
    </rPh>
    <rPh sb="96" eb="97">
      <t>フ</t>
    </rPh>
    <rPh sb="105" eb="108">
      <t>ヨウチエン</t>
    </rPh>
    <rPh sb="110" eb="113">
      <t>ヨウチエン</t>
    </rPh>
    <rPh sb="113" eb="115">
      <t>キョウイク</t>
    </rPh>
    <rPh sb="115" eb="117">
      <t>ヨウリョウ</t>
    </rPh>
    <rPh sb="119" eb="121">
      <t>ホイク</t>
    </rPh>
    <rPh sb="121" eb="122">
      <t>ショ</t>
    </rPh>
    <rPh sb="124" eb="126">
      <t>ホイク</t>
    </rPh>
    <rPh sb="126" eb="127">
      <t>ショ</t>
    </rPh>
    <rPh sb="127" eb="129">
      <t>ホイク</t>
    </rPh>
    <rPh sb="129" eb="131">
      <t>シシン</t>
    </rPh>
    <phoneticPr fontId="3"/>
  </si>
  <si>
    <t>４．</t>
    <phoneticPr fontId="3"/>
  </si>
  <si>
    <t>小学校等との連携</t>
    <rPh sb="0" eb="3">
      <t>ショウガッコウ</t>
    </rPh>
    <rPh sb="3" eb="4">
      <t>トウ</t>
    </rPh>
    <rPh sb="6" eb="8">
      <t>レンケイ</t>
    </rPh>
    <phoneticPr fontId="3"/>
  </si>
  <si>
    <t>○連携の具体的な内容を記入してください。</t>
    <rPh sb="1" eb="3">
      <t>レンケイ</t>
    </rPh>
    <rPh sb="4" eb="7">
      <t>グタイテキ</t>
    </rPh>
    <rPh sb="8" eb="10">
      <t>ナイヨウ</t>
    </rPh>
    <rPh sb="11" eb="12">
      <t>キ</t>
    </rPh>
    <rPh sb="12" eb="13">
      <t>ニュウ</t>
    </rPh>
    <phoneticPr fontId="3"/>
  </si>
  <si>
    <t>子どもを中心とした交流活動を行っている。</t>
    <rPh sb="0" eb="1">
      <t>コ</t>
    </rPh>
    <rPh sb="4" eb="6">
      <t>チュウシン</t>
    </rPh>
    <rPh sb="9" eb="11">
      <t>コウリュウ</t>
    </rPh>
    <rPh sb="11" eb="13">
      <t>カツドウ</t>
    </rPh>
    <rPh sb="14" eb="15">
      <t>オコナ</t>
    </rPh>
    <phoneticPr fontId="3"/>
  </si>
  <si>
    <t>主な活動の内容</t>
    <rPh sb="0" eb="1">
      <t>オモ</t>
    </rPh>
    <rPh sb="2" eb="4">
      <t>カツドウ</t>
    </rPh>
    <rPh sb="5" eb="7">
      <t>ナイヨウ</t>
    </rPh>
    <phoneticPr fontId="3"/>
  </si>
  <si>
    <t>教職員同士の交流活動を行っている。</t>
    <rPh sb="0" eb="1">
      <t>キョウ</t>
    </rPh>
    <rPh sb="1" eb="3">
      <t>ショクイン</t>
    </rPh>
    <rPh sb="3" eb="5">
      <t>ドウシ</t>
    </rPh>
    <rPh sb="6" eb="8">
      <t>コウリュウ</t>
    </rPh>
    <rPh sb="8" eb="10">
      <t>カツドウ</t>
    </rPh>
    <rPh sb="11" eb="12">
      <t>オコナ</t>
    </rPh>
    <phoneticPr fontId="3"/>
  </si>
  <si>
    <t>要録を作成し、小学校へ送付している。</t>
    <rPh sb="0" eb="2">
      <t>ヨウロク</t>
    </rPh>
    <rPh sb="3" eb="5">
      <t>サクセイ</t>
    </rPh>
    <rPh sb="7" eb="10">
      <t>ショウガッコウ</t>
    </rPh>
    <rPh sb="11" eb="13">
      <t>ソウフ</t>
    </rPh>
    <phoneticPr fontId="3"/>
  </si>
  <si>
    <t>教育・保育の提供の記録</t>
    <rPh sb="0" eb="1">
      <t>キョウ</t>
    </rPh>
    <rPh sb="1" eb="2">
      <t>イク</t>
    </rPh>
    <rPh sb="3" eb="5">
      <t>ホイク</t>
    </rPh>
    <rPh sb="6" eb="8">
      <t>テイキョウ</t>
    </rPh>
    <rPh sb="9" eb="11">
      <t>キロク</t>
    </rPh>
    <phoneticPr fontId="3"/>
  </si>
  <si>
    <t>　特定教育・保育を提供した際は、提供した日、内容その他必要な事項を記録しているか。</t>
    <phoneticPr fontId="3"/>
  </si>
  <si>
    <t>運営基準条例第12条</t>
    <phoneticPr fontId="3"/>
  </si>
  <si>
    <t>特定教育・保育に関する評価</t>
    <rPh sb="0" eb="2">
      <t>トクテイ</t>
    </rPh>
    <rPh sb="2" eb="3">
      <t>キョウ</t>
    </rPh>
    <rPh sb="3" eb="4">
      <t>イク</t>
    </rPh>
    <rPh sb="5" eb="7">
      <t>ホイク</t>
    </rPh>
    <rPh sb="8" eb="9">
      <t>カン</t>
    </rPh>
    <rPh sb="11" eb="13">
      <t>ヒョウカ</t>
    </rPh>
    <phoneticPr fontId="3"/>
  </si>
  <si>
    <t>○自己評価の実施状況について記入してください。</t>
    <rPh sb="1" eb="3">
      <t>ジコ</t>
    </rPh>
    <rPh sb="3" eb="5">
      <t>ヒョウカ</t>
    </rPh>
    <rPh sb="6" eb="8">
      <t>ジッシ</t>
    </rPh>
    <rPh sb="8" eb="10">
      <t>ジョウキョウ</t>
    </rPh>
    <rPh sb="14" eb="16">
      <t>キニュウ</t>
    </rPh>
    <phoneticPr fontId="3"/>
  </si>
  <si>
    <t>実施方法</t>
    <rPh sb="0" eb="2">
      <t>ジッシ</t>
    </rPh>
    <rPh sb="2" eb="4">
      <t>ホウホウ</t>
    </rPh>
    <phoneticPr fontId="3"/>
  </si>
  <si>
    <t>評価結果の公表の有無</t>
    <rPh sb="0" eb="2">
      <t>ヒョウカ</t>
    </rPh>
    <rPh sb="2" eb="4">
      <t>ケッカ</t>
    </rPh>
    <rPh sb="5" eb="7">
      <t>コウヒョウ</t>
    </rPh>
    <rPh sb="8" eb="10">
      <t>ウム</t>
    </rPh>
    <phoneticPr fontId="3"/>
  </si>
  <si>
    <t>公表している。</t>
    <rPh sb="0" eb="2">
      <t>コウヒョウ</t>
    </rPh>
    <phoneticPr fontId="3"/>
  </si>
  <si>
    <t>公表していない。</t>
    <rPh sb="0" eb="2">
      <t>コウヒョウ</t>
    </rPh>
    <phoneticPr fontId="3"/>
  </si>
  <si>
    <t>運営基準条例第16条第1項</t>
    <rPh sb="10" eb="11">
      <t>ダイ</t>
    </rPh>
    <rPh sb="12" eb="13">
      <t>コウ</t>
    </rPh>
    <phoneticPr fontId="3"/>
  </si>
  <si>
    <t>実施</t>
    <rPh sb="0" eb="2">
      <t>ジッシ</t>
    </rPh>
    <phoneticPr fontId="3"/>
  </si>
  <si>
    <t>未実施</t>
    <rPh sb="0" eb="3">
      <t>ミジッシ</t>
    </rPh>
    <phoneticPr fontId="3"/>
  </si>
  <si>
    <t>評価結果の公表方法</t>
    <rPh sb="0" eb="2">
      <t>ヒョウカ</t>
    </rPh>
    <rPh sb="2" eb="4">
      <t>ケッカ</t>
    </rPh>
    <rPh sb="5" eb="7">
      <t>コウヒョウ</t>
    </rPh>
    <rPh sb="7" eb="9">
      <t>ホウホウ</t>
    </rPh>
    <phoneticPr fontId="3"/>
  </si>
  <si>
    <t>ホームページにて公表している。</t>
    <rPh sb="8" eb="10">
      <t>コウヒョウ</t>
    </rPh>
    <phoneticPr fontId="3"/>
  </si>
  <si>
    <t>文書を掲示または交付している。</t>
    <rPh sb="0" eb="1">
      <t>ブン</t>
    </rPh>
    <rPh sb="1" eb="2">
      <t>ショ</t>
    </rPh>
    <rPh sb="3" eb="5">
      <t>ケイジ</t>
    </rPh>
    <rPh sb="8" eb="10">
      <t>コウフ</t>
    </rPh>
    <phoneticPr fontId="3"/>
  </si>
  <si>
    <t>○第三者評価の実施状況について記入してください。</t>
    <rPh sb="1" eb="2">
      <t>ダイ</t>
    </rPh>
    <rPh sb="2" eb="4">
      <t>サンシャ</t>
    </rPh>
    <rPh sb="4" eb="6">
      <t>ヒョウカ</t>
    </rPh>
    <rPh sb="7" eb="9">
      <t>ジッシ</t>
    </rPh>
    <rPh sb="9" eb="11">
      <t>ジョウキョウ</t>
    </rPh>
    <rPh sb="15" eb="17">
      <t>キニュウ</t>
    </rPh>
    <phoneticPr fontId="3"/>
  </si>
  <si>
    <t>実施時期</t>
    <rPh sb="0" eb="2">
      <t>ジッシ</t>
    </rPh>
    <rPh sb="2" eb="4">
      <t>ジキ</t>
    </rPh>
    <phoneticPr fontId="3"/>
  </si>
  <si>
    <t>運営規程</t>
    <rPh sb="0" eb="1">
      <t>ウン</t>
    </rPh>
    <rPh sb="1" eb="2">
      <t>エイ</t>
    </rPh>
    <rPh sb="2" eb="4">
      <t>キテイ</t>
    </rPh>
    <phoneticPr fontId="3"/>
  </si>
  <si>
    <t>施設の目的及び運営の方針</t>
    <phoneticPr fontId="3"/>
  </si>
  <si>
    <t>提供する特定教育・保育の内容</t>
    <phoneticPr fontId="3"/>
  </si>
  <si>
    <t>職員の職種、員数及び職務の内容</t>
    <phoneticPr fontId="3"/>
  </si>
  <si>
    <t>特定教育・保育の提供を行う日及び時間、提供を行わない日（1号認定子どもの利用定員を定めている施設は、学期を含む。）</t>
    <phoneticPr fontId="3"/>
  </si>
  <si>
    <t>利用者負担その他の費用の種類、支払を求める理由、金額</t>
    <phoneticPr fontId="3"/>
  </si>
  <si>
    <t>利用定員</t>
    <rPh sb="0" eb="2">
      <t>リヨウ</t>
    </rPh>
    <rPh sb="2" eb="4">
      <t>テイイン</t>
    </rPh>
    <phoneticPr fontId="3"/>
  </si>
  <si>
    <t>緊急時等における対応方法</t>
    <phoneticPr fontId="3"/>
  </si>
  <si>
    <t>非常災害対策</t>
    <phoneticPr fontId="3"/>
  </si>
  <si>
    <t>虐待の防止のための措置に関する事項</t>
    <phoneticPr fontId="3"/>
  </si>
  <si>
    <t>○運営規程に規定している事項にチェックしてください。</t>
    <rPh sb="1" eb="2">
      <t>ウン</t>
    </rPh>
    <rPh sb="2" eb="3">
      <t>エイ</t>
    </rPh>
    <rPh sb="3" eb="5">
      <t>キテイ</t>
    </rPh>
    <rPh sb="6" eb="8">
      <t>キテイ</t>
    </rPh>
    <rPh sb="12" eb="14">
      <t>ジコウ</t>
    </rPh>
    <phoneticPr fontId="3"/>
  </si>
  <si>
    <t>運営基準条例第20条</t>
    <phoneticPr fontId="3"/>
  </si>
  <si>
    <t>重要事項の掲示</t>
    <rPh sb="0" eb="2">
      <t>ジュウヨウ</t>
    </rPh>
    <rPh sb="2" eb="4">
      <t>ジコウ</t>
    </rPh>
    <rPh sb="5" eb="7">
      <t>ケイジ</t>
    </rPh>
    <phoneticPr fontId="3"/>
  </si>
  <si>
    <t>○掲示している事項にチェックしてください。</t>
    <rPh sb="1" eb="3">
      <t>ケイジ</t>
    </rPh>
    <rPh sb="7" eb="9">
      <t>ジコウ</t>
    </rPh>
    <phoneticPr fontId="3"/>
  </si>
  <si>
    <t>施設の運営方針</t>
    <rPh sb="0" eb="2">
      <t>シセツ</t>
    </rPh>
    <rPh sb="3" eb="4">
      <t>ウン</t>
    </rPh>
    <rPh sb="4" eb="5">
      <t>エイ</t>
    </rPh>
    <rPh sb="5" eb="7">
      <t>ホウシン</t>
    </rPh>
    <phoneticPr fontId="3"/>
  </si>
  <si>
    <t>提供する教育・保育の内容</t>
    <rPh sb="0" eb="2">
      <t>テイキョウ</t>
    </rPh>
    <rPh sb="4" eb="5">
      <t>キョウ</t>
    </rPh>
    <rPh sb="5" eb="6">
      <t>イク</t>
    </rPh>
    <rPh sb="7" eb="9">
      <t>ホイク</t>
    </rPh>
    <rPh sb="10" eb="12">
      <t>ナイヨウ</t>
    </rPh>
    <phoneticPr fontId="3"/>
  </si>
  <si>
    <t>職員の勤務体制（職種、人数）</t>
    <rPh sb="3" eb="5">
      <t>キンム</t>
    </rPh>
    <rPh sb="5" eb="7">
      <t>タイセイ</t>
    </rPh>
    <rPh sb="8" eb="10">
      <t>ショクシュ</t>
    </rPh>
    <rPh sb="11" eb="13">
      <t>ニンズウ</t>
    </rPh>
    <phoneticPr fontId="3"/>
  </si>
  <si>
    <t>運営基準条例第23条</t>
    <phoneticPr fontId="3"/>
  </si>
  <si>
    <t>○掲示場所、掲示方法を記入してください。</t>
    <rPh sb="1" eb="3">
      <t>ケイジ</t>
    </rPh>
    <rPh sb="6" eb="8">
      <t>ケイジ</t>
    </rPh>
    <rPh sb="8" eb="10">
      <t>ホウホウ</t>
    </rPh>
    <rPh sb="11" eb="12">
      <t>キ</t>
    </rPh>
    <rPh sb="12" eb="13">
      <t>ニュウ</t>
    </rPh>
    <phoneticPr fontId="3"/>
  </si>
  <si>
    <t>掲示場所</t>
    <rPh sb="0" eb="2">
      <t>ケイジ</t>
    </rPh>
    <rPh sb="2" eb="4">
      <t>バショ</t>
    </rPh>
    <phoneticPr fontId="3"/>
  </si>
  <si>
    <t>掲示方法</t>
    <rPh sb="0" eb="2">
      <t>ケイジ</t>
    </rPh>
    <rPh sb="2" eb="4">
      <t>ホウホウ</t>
    </rPh>
    <phoneticPr fontId="3"/>
  </si>
  <si>
    <t>閲覧用の文書を配架している。</t>
    <rPh sb="0" eb="3">
      <t>エツランヨウ</t>
    </rPh>
    <rPh sb="4" eb="5">
      <t>ブン</t>
    </rPh>
    <rPh sb="5" eb="6">
      <t>ショ</t>
    </rPh>
    <rPh sb="7" eb="9">
      <t>ハイカ</t>
    </rPh>
    <phoneticPr fontId="3"/>
  </si>
  <si>
    <t>文書を掲示している。</t>
    <rPh sb="0" eb="1">
      <t>ブン</t>
    </rPh>
    <rPh sb="1" eb="2">
      <t>ショ</t>
    </rPh>
    <rPh sb="3" eb="5">
      <t>ケイジ</t>
    </rPh>
    <phoneticPr fontId="3"/>
  </si>
  <si>
    <t>保護者から徴収する費用の種類（保育料、上乗せ徴収、実費徴収）</t>
    <rPh sb="0" eb="3">
      <t>ホゴシャ</t>
    </rPh>
    <rPh sb="5" eb="7">
      <t>チョウシュウ</t>
    </rPh>
    <rPh sb="9" eb="11">
      <t>ヒヨウ</t>
    </rPh>
    <rPh sb="12" eb="14">
      <t>シュルイ</t>
    </rPh>
    <rPh sb="15" eb="17">
      <t>ホイク</t>
    </rPh>
    <rPh sb="17" eb="18">
      <t>リョウ</t>
    </rPh>
    <rPh sb="19" eb="21">
      <t>ウワノ</t>
    </rPh>
    <rPh sb="22" eb="24">
      <t>チョウシュウ</t>
    </rPh>
    <rPh sb="25" eb="27">
      <t>ジッピ</t>
    </rPh>
    <rPh sb="27" eb="29">
      <t>チョウシュウ</t>
    </rPh>
    <phoneticPr fontId="3"/>
  </si>
  <si>
    <t>秘密保持等</t>
    <rPh sb="0" eb="2">
      <t>ヒミツ</t>
    </rPh>
    <rPh sb="2" eb="4">
      <t>ホジ</t>
    </rPh>
    <rPh sb="4" eb="5">
      <t>トウ</t>
    </rPh>
    <phoneticPr fontId="3"/>
  </si>
  <si>
    <t>　職員及び管理者は、正当な理由がなく、その業務上知り得た子ども又はその家族の秘密を漏らしていないか。</t>
    <phoneticPr fontId="3"/>
  </si>
  <si>
    <t>　職員であった者が、正当な理由がなく、その業務上知り得た子ども又はその家族の秘密を漏らすことがないよう、必要な措置を講じているか。</t>
    <phoneticPr fontId="3"/>
  </si>
  <si>
    <t>秘密保持に係る規定を整備している。</t>
    <rPh sb="0" eb="2">
      <t>ヒミツ</t>
    </rPh>
    <rPh sb="2" eb="4">
      <t>ホジ</t>
    </rPh>
    <rPh sb="5" eb="6">
      <t>カカ</t>
    </rPh>
    <rPh sb="7" eb="9">
      <t>キテイ</t>
    </rPh>
    <rPh sb="10" eb="12">
      <t>セイビ</t>
    </rPh>
    <phoneticPr fontId="3"/>
  </si>
  <si>
    <t>職員に対し、研修を実施している。</t>
    <rPh sb="0" eb="2">
      <t>ショクイン</t>
    </rPh>
    <rPh sb="3" eb="4">
      <t>タイ</t>
    </rPh>
    <rPh sb="6" eb="8">
      <t>ケンシュウ</t>
    </rPh>
    <rPh sb="9" eb="11">
      <t>ジッシ</t>
    </rPh>
    <phoneticPr fontId="3"/>
  </si>
  <si>
    <t>職員と誓約書を取り交わしている。</t>
    <rPh sb="0" eb="2">
      <t>ショクイン</t>
    </rPh>
    <rPh sb="3" eb="6">
      <t>セイヤクショ</t>
    </rPh>
    <rPh sb="7" eb="8">
      <t>ト</t>
    </rPh>
    <rPh sb="9" eb="10">
      <t>カ</t>
    </rPh>
    <phoneticPr fontId="3"/>
  </si>
  <si>
    <t>○取り組みの実施状況を記入してください。</t>
    <rPh sb="1" eb="2">
      <t>ト</t>
    </rPh>
    <rPh sb="3" eb="4">
      <t>ク</t>
    </rPh>
    <rPh sb="6" eb="8">
      <t>ジッシ</t>
    </rPh>
    <rPh sb="8" eb="10">
      <t>ジョウキョウ</t>
    </rPh>
    <rPh sb="11" eb="13">
      <t>キニュウ</t>
    </rPh>
    <phoneticPr fontId="3"/>
  </si>
  <si>
    <t>　小学校、他の特定教育・保育施設等、地域子ども・子育て支援事業を行う者その他の機関に対して、子どもに関する情報を提供する際には、あらかじめ文書により保護者の同意を得ているか。</t>
    <phoneticPr fontId="3"/>
  </si>
  <si>
    <t>※要録（幼保連携型認定こども園園児指導要録、幼稚園幼児指導要録、保育所児童保育要録）の送付については、法令等に基づく第三者提供（小学校への送付等）のため、本人（保護者）の同意は不要。</t>
    <phoneticPr fontId="3"/>
  </si>
  <si>
    <t>情報の提供等</t>
    <rPh sb="0" eb="2">
      <t>ジョウホウ</t>
    </rPh>
    <rPh sb="3" eb="5">
      <t>テイキョウ</t>
    </rPh>
    <rPh sb="5" eb="6">
      <t>トウ</t>
    </rPh>
    <phoneticPr fontId="3"/>
  </si>
  <si>
    <t>　特定教育・保育施設を利用しようとする子どもの保護者が、その希望を踏まえて適切に特定教育・保育施設を選択することができるように、当該特定教育・保育施設が提供する特定教育・保育の内容に関する情報の提供を行うよう努めているか。</t>
    <phoneticPr fontId="3"/>
  </si>
  <si>
    <t>○情報提供の方法を記入してください。</t>
    <rPh sb="1" eb="3">
      <t>ジョウホウ</t>
    </rPh>
    <rPh sb="3" eb="5">
      <t>テイキョウ</t>
    </rPh>
    <rPh sb="6" eb="8">
      <t>ホウホウ</t>
    </rPh>
    <rPh sb="9" eb="10">
      <t>キ</t>
    </rPh>
    <rPh sb="10" eb="11">
      <t>ニュウ</t>
    </rPh>
    <phoneticPr fontId="3"/>
  </si>
  <si>
    <t>利用希望者にパンフレット等を配布している。</t>
    <rPh sb="0" eb="2">
      <t>リヨウ</t>
    </rPh>
    <rPh sb="2" eb="5">
      <t>キボウシャ</t>
    </rPh>
    <rPh sb="12" eb="13">
      <t>トウ</t>
    </rPh>
    <rPh sb="14" eb="16">
      <t>ハイフ</t>
    </rPh>
    <phoneticPr fontId="3"/>
  </si>
  <si>
    <t>　特定教育・保育施設について広告をする場合において、その内容を虚偽のもの又は誇大なものとしていないか。</t>
    <phoneticPr fontId="3"/>
  </si>
  <si>
    <t>運営基準条例第27条第1項</t>
    <rPh sb="10" eb="11">
      <t>ダイ</t>
    </rPh>
    <rPh sb="12" eb="13">
      <t>コウ</t>
    </rPh>
    <phoneticPr fontId="3"/>
  </si>
  <si>
    <t>運営基準条例第27条第2項</t>
    <phoneticPr fontId="3"/>
  </si>
  <si>
    <t>運営基準条例第27条第3項</t>
    <phoneticPr fontId="3"/>
  </si>
  <si>
    <t>運営基準条例第28条第1項</t>
    <phoneticPr fontId="3"/>
  </si>
  <si>
    <t>利益供与等の禁止</t>
    <rPh sb="0" eb="2">
      <t>リエキ</t>
    </rPh>
    <rPh sb="2" eb="4">
      <t>キョウヨ</t>
    </rPh>
    <rPh sb="4" eb="5">
      <t>トウ</t>
    </rPh>
    <rPh sb="6" eb="8">
      <t>キンシ</t>
    </rPh>
    <phoneticPr fontId="3"/>
  </si>
  <si>
    <t>　小学校就学前子ども又はその家族を紹介することの対償として、金品その他の財産上の利益を収受していないか。</t>
    <phoneticPr fontId="3"/>
  </si>
  <si>
    <t>運営基準条例第29条第1項</t>
    <phoneticPr fontId="3"/>
  </si>
  <si>
    <t>運営基準条例第29条第2項</t>
    <phoneticPr fontId="3"/>
  </si>
  <si>
    <t>苦情解決</t>
    <rPh sb="0" eb="2">
      <t>クジョウ</t>
    </rPh>
    <rPh sb="2" eb="4">
      <t>カイケツ</t>
    </rPh>
    <phoneticPr fontId="3"/>
  </si>
  <si>
    <t>苦情受付窓口（受付担当者、解決責任者）を設置している。</t>
    <rPh sb="0" eb="2">
      <t>クジョウ</t>
    </rPh>
    <rPh sb="2" eb="4">
      <t>ウケツケ</t>
    </rPh>
    <rPh sb="4" eb="6">
      <t>マドグチ</t>
    </rPh>
    <rPh sb="7" eb="9">
      <t>ウケツケ</t>
    </rPh>
    <rPh sb="9" eb="11">
      <t>タントウ</t>
    </rPh>
    <rPh sb="11" eb="12">
      <t>シャ</t>
    </rPh>
    <rPh sb="13" eb="15">
      <t>カイケツ</t>
    </rPh>
    <rPh sb="15" eb="18">
      <t>セキニンシャ</t>
    </rPh>
    <rPh sb="20" eb="22">
      <t>セッチ</t>
    </rPh>
    <phoneticPr fontId="3"/>
  </si>
  <si>
    <t>（５）</t>
    <phoneticPr fontId="3"/>
  </si>
  <si>
    <t>運営基準条例第30条第1項</t>
    <phoneticPr fontId="3"/>
  </si>
  <si>
    <t>運営基準条例第30条第2項</t>
    <phoneticPr fontId="3"/>
  </si>
  <si>
    <t>運営基準条例第30条第3項</t>
    <phoneticPr fontId="3"/>
  </si>
  <si>
    <t>運営基準条例第30条第4項</t>
    <phoneticPr fontId="3"/>
  </si>
  <si>
    <t>運営基準条例第30条第5項</t>
    <phoneticPr fontId="3"/>
  </si>
  <si>
    <t>地域との連携等</t>
    <rPh sb="0" eb="2">
      <t>チイキ</t>
    </rPh>
    <rPh sb="4" eb="6">
      <t>レンケイ</t>
    </rPh>
    <rPh sb="6" eb="7">
      <t>トウ</t>
    </rPh>
    <phoneticPr fontId="3"/>
  </si>
  <si>
    <t>　施設の運営に当たり、地域住民又はその自発的な活動等との連携及び協力を行う等の地域との交流に努めているか。</t>
    <rPh sb="1" eb="3">
      <t>シセツ</t>
    </rPh>
    <phoneticPr fontId="3"/>
  </si>
  <si>
    <t>○具体的な活動内容について記入してください。</t>
    <rPh sb="1" eb="4">
      <t>グタイテキ</t>
    </rPh>
    <rPh sb="5" eb="7">
      <t>カツドウ</t>
    </rPh>
    <rPh sb="7" eb="9">
      <t>ナイヨウ</t>
    </rPh>
    <rPh sb="13" eb="14">
      <t>キ</t>
    </rPh>
    <rPh sb="14" eb="15">
      <t>ニュウ</t>
    </rPh>
    <phoneticPr fontId="3"/>
  </si>
  <si>
    <t>地域交流の内容</t>
    <rPh sb="0" eb="2">
      <t>チイキ</t>
    </rPh>
    <rPh sb="2" eb="4">
      <t>コウリュウ</t>
    </rPh>
    <rPh sb="5" eb="7">
      <t>ナイヨウ</t>
    </rPh>
    <phoneticPr fontId="3"/>
  </si>
  <si>
    <t>運営基準条例第31条</t>
    <phoneticPr fontId="3"/>
  </si>
  <si>
    <t>　事故の発生又はその再発を防止するため、以下の措置を講じているか。</t>
    <rPh sb="20" eb="22">
      <t>イカ</t>
    </rPh>
    <phoneticPr fontId="3"/>
  </si>
  <si>
    <t>記載している事項</t>
    <rPh sb="0" eb="2">
      <t>キサイ</t>
    </rPh>
    <rPh sb="6" eb="8">
      <t>ジコウ</t>
    </rPh>
    <phoneticPr fontId="3"/>
  </si>
  <si>
    <t>事故発生時の対応方法</t>
    <rPh sb="0" eb="2">
      <t>ジコ</t>
    </rPh>
    <rPh sb="2" eb="4">
      <t>ハッセイ</t>
    </rPh>
    <rPh sb="4" eb="5">
      <t>ジ</t>
    </rPh>
    <rPh sb="6" eb="8">
      <t>タイオウ</t>
    </rPh>
    <rPh sb="8" eb="10">
      <t>ホウホウ</t>
    </rPh>
    <phoneticPr fontId="3"/>
  </si>
  <si>
    <t>事故発生時の報告方法</t>
    <rPh sb="0" eb="2">
      <t>ジコ</t>
    </rPh>
    <rPh sb="2" eb="4">
      <t>ハッセイ</t>
    </rPh>
    <rPh sb="4" eb="5">
      <t>ジ</t>
    </rPh>
    <rPh sb="6" eb="8">
      <t>ホウコク</t>
    </rPh>
    <rPh sb="8" eb="10">
      <t>ホウホウ</t>
    </rPh>
    <phoneticPr fontId="3"/>
  </si>
  <si>
    <t>報告・分析を通じた改善策を職員に周知する体制</t>
    <rPh sb="0" eb="2">
      <t>ホウコク</t>
    </rPh>
    <rPh sb="3" eb="5">
      <t>ブンセキ</t>
    </rPh>
    <rPh sb="6" eb="7">
      <t>ツウ</t>
    </rPh>
    <rPh sb="9" eb="12">
      <t>カイゼンサク</t>
    </rPh>
    <rPh sb="12" eb="13">
      <t>ゼンサク</t>
    </rPh>
    <rPh sb="13" eb="15">
      <t>ショクイン</t>
    </rPh>
    <rPh sb="16" eb="18">
      <t>シュウチ</t>
    </rPh>
    <rPh sb="20" eb="22">
      <t>タイセイ</t>
    </rPh>
    <phoneticPr fontId="3"/>
  </si>
  <si>
    <t>指針、マニュアルの名称</t>
    <rPh sb="0" eb="2">
      <t>シシン</t>
    </rPh>
    <rPh sb="9" eb="11">
      <t>メイショウ</t>
    </rPh>
    <phoneticPr fontId="3"/>
  </si>
  <si>
    <t>○どのように事故の内容や改善策を職員に報告・周知していますか。</t>
    <rPh sb="6" eb="8">
      <t>ジコ</t>
    </rPh>
    <rPh sb="9" eb="11">
      <t>ナイヨウ</t>
    </rPh>
    <rPh sb="12" eb="15">
      <t>カイゼンサク</t>
    </rPh>
    <rPh sb="16" eb="18">
      <t>ショクイン</t>
    </rPh>
    <rPh sb="19" eb="21">
      <t>ホウコク</t>
    </rPh>
    <rPh sb="22" eb="24">
      <t>シュウチ</t>
    </rPh>
    <phoneticPr fontId="3"/>
  </si>
  <si>
    <t>委員会のメンバー</t>
    <rPh sb="0" eb="3">
      <t>イインカイ</t>
    </rPh>
    <phoneticPr fontId="3"/>
  </si>
  <si>
    <t>開催頻度</t>
    <rPh sb="0" eb="2">
      <t>カイサイ</t>
    </rPh>
    <rPh sb="2" eb="4">
      <t>ヒンド</t>
    </rPh>
    <phoneticPr fontId="3"/>
  </si>
  <si>
    <t>不定期</t>
    <rPh sb="0" eb="3">
      <t>フテイキ</t>
    </rPh>
    <phoneticPr fontId="3"/>
  </si>
  <si>
    <t>定期</t>
    <rPh sb="0" eb="2">
      <t>テイキ</t>
    </rPh>
    <phoneticPr fontId="3"/>
  </si>
  <si>
    <t>会議録の有無</t>
    <rPh sb="0" eb="3">
      <t>カイギロク</t>
    </rPh>
    <rPh sb="4" eb="6">
      <t>ウム</t>
    </rPh>
    <phoneticPr fontId="3"/>
  </si>
  <si>
    <t>記録の有無</t>
    <rPh sb="0" eb="2">
      <t>キロク</t>
    </rPh>
    <rPh sb="3" eb="5">
      <t>ウム</t>
    </rPh>
    <phoneticPr fontId="3"/>
  </si>
  <si>
    <t>主な研修内容</t>
    <rPh sb="0" eb="1">
      <t>オモ</t>
    </rPh>
    <rPh sb="2" eb="4">
      <t>ケンシュウ</t>
    </rPh>
    <rPh sb="4" eb="6">
      <t>ナイヨウ</t>
    </rPh>
    <phoneticPr fontId="3"/>
  </si>
  <si>
    <t>○事故発生の防止のための職員に対する研修の実施状況について記入してください。（前年度実績）</t>
    <rPh sb="1" eb="3">
      <t>ジコ</t>
    </rPh>
    <rPh sb="12" eb="14">
      <t>ショクイン</t>
    </rPh>
    <rPh sb="15" eb="16">
      <t>タイ</t>
    </rPh>
    <rPh sb="18" eb="20">
      <t>ケンシュウ</t>
    </rPh>
    <rPh sb="21" eb="23">
      <t>ジッシ</t>
    </rPh>
    <rPh sb="23" eb="25">
      <t>ジョウキョウ</t>
    </rPh>
    <rPh sb="29" eb="30">
      <t>キ</t>
    </rPh>
    <rPh sb="30" eb="31">
      <t>ニュウ</t>
    </rPh>
    <rPh sb="39" eb="42">
      <t>ゼンネンド</t>
    </rPh>
    <rPh sb="42" eb="44">
      <t>ジッセキ</t>
    </rPh>
    <phoneticPr fontId="3"/>
  </si>
  <si>
    <t>運営基準条例第32条第1項</t>
    <rPh sb="10" eb="11">
      <t>ダイ</t>
    </rPh>
    <rPh sb="12" eb="13">
      <t>コウ</t>
    </rPh>
    <phoneticPr fontId="3"/>
  </si>
  <si>
    <t>報告・周知の方法</t>
    <rPh sb="0" eb="2">
      <t>ホウコク</t>
    </rPh>
    <rPh sb="3" eb="5">
      <t>シュウチ</t>
    </rPh>
    <rPh sb="6" eb="8">
      <t>ホウホウ</t>
    </rPh>
    <phoneticPr fontId="3"/>
  </si>
  <si>
    <t>運営基準条例第32条第2項</t>
    <phoneticPr fontId="3"/>
  </si>
  <si>
    <t>　事故の状況及び事故に際して採った処置について記録しているか。</t>
    <phoneticPr fontId="3"/>
  </si>
  <si>
    <t>【費用の例】</t>
    <rPh sb="1" eb="3">
      <t>ヒヨウ</t>
    </rPh>
    <rPh sb="4" eb="5">
      <t>レイ</t>
    </rPh>
    <phoneticPr fontId="3"/>
  </si>
  <si>
    <t>発生年月日</t>
    <rPh sb="0" eb="2">
      <t>ハッセイ</t>
    </rPh>
    <rPh sb="2" eb="5">
      <t>ネンガッピ</t>
    </rPh>
    <phoneticPr fontId="3"/>
  </si>
  <si>
    <t>事故の内容（概要）</t>
    <rPh sb="0" eb="2">
      <t>ジコ</t>
    </rPh>
    <rPh sb="3" eb="5">
      <t>ナイヨウ</t>
    </rPh>
    <rPh sb="6" eb="8">
      <t>ガイヨウ</t>
    </rPh>
    <phoneticPr fontId="3"/>
  </si>
  <si>
    <t>市への報告状況</t>
    <rPh sb="0" eb="1">
      <t>シ</t>
    </rPh>
    <rPh sb="3" eb="5">
      <t>ホウコク</t>
    </rPh>
    <rPh sb="5" eb="7">
      <t>ジョウキョウ</t>
    </rPh>
    <phoneticPr fontId="3"/>
  </si>
  <si>
    <t>無</t>
    <rPh sb="0" eb="1">
      <t>ム</t>
    </rPh>
    <phoneticPr fontId="3"/>
  </si>
  <si>
    <t>報告していない。</t>
    <rPh sb="0" eb="2">
      <t>ホウコク</t>
    </rPh>
    <phoneticPr fontId="3"/>
  </si>
  <si>
    <t>報告済み。</t>
    <rPh sb="0" eb="2">
      <t>ホウコク</t>
    </rPh>
    <rPh sb="2" eb="3">
      <t>ス</t>
    </rPh>
    <phoneticPr fontId="3"/>
  </si>
  <si>
    <t>○事故記録の整備状況について記入してください。</t>
    <rPh sb="1" eb="3">
      <t>ジコ</t>
    </rPh>
    <rPh sb="3" eb="5">
      <t>キロク</t>
    </rPh>
    <rPh sb="6" eb="8">
      <t>セイビ</t>
    </rPh>
    <rPh sb="8" eb="10">
      <t>ジョウキョウ</t>
    </rPh>
    <rPh sb="14" eb="15">
      <t>キ</t>
    </rPh>
    <rPh sb="15" eb="16">
      <t>ニュウ</t>
    </rPh>
    <phoneticPr fontId="3"/>
  </si>
  <si>
    <t>記録する内容</t>
    <rPh sb="0" eb="2">
      <t>キロク</t>
    </rPh>
    <rPh sb="4" eb="6">
      <t>ナイヨウ</t>
    </rPh>
    <phoneticPr fontId="3"/>
  </si>
  <si>
    <t>全ての怪我等の事故</t>
    <rPh sb="0" eb="1">
      <t>スベ</t>
    </rPh>
    <rPh sb="7" eb="9">
      <t>ジコ</t>
    </rPh>
    <phoneticPr fontId="3"/>
  </si>
  <si>
    <t>医療機関を受診した怪我等の事故のみ</t>
    <rPh sb="13" eb="15">
      <t>ジコ</t>
    </rPh>
    <phoneticPr fontId="3"/>
  </si>
  <si>
    <t>事故発生後の対応（保護者対応など）</t>
    <rPh sb="0" eb="2">
      <t>ジコ</t>
    </rPh>
    <rPh sb="2" eb="4">
      <t>ハッセイ</t>
    </rPh>
    <rPh sb="4" eb="5">
      <t>ゴ</t>
    </rPh>
    <rPh sb="6" eb="8">
      <t>タイオウ</t>
    </rPh>
    <rPh sb="9" eb="12">
      <t>ホゴシャ</t>
    </rPh>
    <rPh sb="12" eb="14">
      <t>タイオウ</t>
    </rPh>
    <phoneticPr fontId="3"/>
  </si>
  <si>
    <t>医療機関の受診記録</t>
    <rPh sb="7" eb="9">
      <t>キロク</t>
    </rPh>
    <phoneticPr fontId="3"/>
  </si>
  <si>
    <t>事故の原因、分析結果</t>
    <rPh sb="0" eb="2">
      <t>ジコ</t>
    </rPh>
    <rPh sb="3" eb="5">
      <t>ゲンイン</t>
    </rPh>
    <rPh sb="6" eb="8">
      <t>ブンセキ</t>
    </rPh>
    <rPh sb="8" eb="10">
      <t>ケッカ</t>
    </rPh>
    <phoneticPr fontId="3"/>
  </si>
  <si>
    <t>改善策、再発防止策</t>
    <rPh sb="0" eb="2">
      <t>カイゼン</t>
    </rPh>
    <rPh sb="2" eb="3">
      <t>サク</t>
    </rPh>
    <rPh sb="4" eb="6">
      <t>サイハツ</t>
    </rPh>
    <rPh sb="6" eb="8">
      <t>ボウシ</t>
    </rPh>
    <rPh sb="8" eb="9">
      <t>サク</t>
    </rPh>
    <phoneticPr fontId="3"/>
  </si>
  <si>
    <t>記録している。</t>
    <rPh sb="0" eb="2">
      <t>キロク</t>
    </rPh>
    <phoneticPr fontId="3"/>
  </si>
  <si>
    <t>記録していない。</t>
    <rPh sb="0" eb="2">
      <t>キロク</t>
    </rPh>
    <phoneticPr fontId="3"/>
  </si>
  <si>
    <t>ヒヤリハットの記録</t>
    <rPh sb="7" eb="9">
      <t>キロク</t>
    </rPh>
    <phoneticPr fontId="3"/>
  </si>
  <si>
    <t>記録している事故の範囲</t>
    <rPh sb="0" eb="2">
      <t>キロク</t>
    </rPh>
    <rPh sb="6" eb="8">
      <t>ジコ</t>
    </rPh>
    <rPh sb="9" eb="11">
      <t>ハンイ</t>
    </rPh>
    <phoneticPr fontId="3"/>
  </si>
  <si>
    <t>　子どもに対する特定教育・保育の提供により賠償すべき事故が発生した場合は、損害賠償を速やかに行っているか。</t>
    <phoneticPr fontId="3"/>
  </si>
  <si>
    <t>運営基準条例第32条第4項</t>
    <phoneticPr fontId="3"/>
  </si>
  <si>
    <t xml:space="preserve">①事故発生防止のための指針、マニュアルの整備
②事故が発生した場合又はそれに至る危険性がある事態が生じた場合に、報告・分析を通じた改善策を職員に周知徹底する体制の整備
③事故発生の防止のための委員会の設置
④事故発生の防止のための職員に対する研修の実施
</t>
    <rPh sb="1" eb="3">
      <t>ジコ</t>
    </rPh>
    <rPh sb="3" eb="5">
      <t>ハッセイ</t>
    </rPh>
    <rPh sb="5" eb="7">
      <t>ボウシ</t>
    </rPh>
    <rPh sb="11" eb="13">
      <t>シシン</t>
    </rPh>
    <rPh sb="20" eb="22">
      <t>セイビ</t>
    </rPh>
    <phoneticPr fontId="3"/>
  </si>
  <si>
    <t>会計の区分</t>
    <rPh sb="0" eb="2">
      <t>カイケイ</t>
    </rPh>
    <rPh sb="3" eb="5">
      <t>クブン</t>
    </rPh>
    <phoneticPr fontId="3"/>
  </si>
  <si>
    <t>　特定教育・保育の事業の会計をその他の事業の会計と区分しているか。</t>
    <phoneticPr fontId="3"/>
  </si>
  <si>
    <t>記録の整備</t>
    <rPh sb="0" eb="2">
      <t>キロク</t>
    </rPh>
    <rPh sb="3" eb="5">
      <t>セイビ</t>
    </rPh>
    <phoneticPr fontId="3"/>
  </si>
  <si>
    <t>運営基準条例第33条</t>
    <phoneticPr fontId="3"/>
  </si>
  <si>
    <t>運営基準条例第34条第1項</t>
    <rPh sb="10" eb="11">
      <t>ダイ</t>
    </rPh>
    <rPh sb="12" eb="13">
      <t>コウ</t>
    </rPh>
    <phoneticPr fontId="3"/>
  </si>
  <si>
    <t>　職員、設備及び会計に関する諸記録を整備しているか。</t>
    <phoneticPr fontId="3"/>
  </si>
  <si>
    <t>○以下の記録の保存年限を記入してください。</t>
    <rPh sb="1" eb="3">
      <t>イカ</t>
    </rPh>
    <rPh sb="4" eb="6">
      <t>キロク</t>
    </rPh>
    <rPh sb="7" eb="9">
      <t>ホゾン</t>
    </rPh>
    <rPh sb="9" eb="11">
      <t>ネンゲン</t>
    </rPh>
    <rPh sb="12" eb="13">
      <t>キ</t>
    </rPh>
    <rPh sb="13" eb="14">
      <t>ニュウ</t>
    </rPh>
    <phoneticPr fontId="3"/>
  </si>
  <si>
    <t>記録</t>
    <rPh sb="0" eb="2">
      <t>キロク</t>
    </rPh>
    <phoneticPr fontId="3"/>
  </si>
  <si>
    <t>保存年限</t>
    <rPh sb="0" eb="2">
      <t>ホゾン</t>
    </rPh>
    <rPh sb="2" eb="4">
      <t>ネンゲン</t>
    </rPh>
    <phoneticPr fontId="3"/>
  </si>
  <si>
    <t>教育・保育の提供の記録
（保育日誌など）</t>
    <rPh sb="0" eb="1">
      <t>キョウ</t>
    </rPh>
    <rPh sb="1" eb="2">
      <t>イク</t>
    </rPh>
    <rPh sb="3" eb="5">
      <t>ホイク</t>
    </rPh>
    <rPh sb="6" eb="8">
      <t>テイキョウ</t>
    </rPh>
    <rPh sb="9" eb="11">
      <t>キロク</t>
    </rPh>
    <rPh sb="13" eb="15">
      <t>ホイク</t>
    </rPh>
    <rPh sb="15" eb="17">
      <t>ニッシ</t>
    </rPh>
    <phoneticPr fontId="3"/>
  </si>
  <si>
    <t>教育・保育の提供に当たっての計画（指導計画など）</t>
    <rPh sb="0" eb="1">
      <t>キョウ</t>
    </rPh>
    <rPh sb="1" eb="2">
      <t>イク</t>
    </rPh>
    <rPh sb="3" eb="5">
      <t>ホイク</t>
    </rPh>
    <rPh sb="6" eb="8">
      <t>テイキョウ</t>
    </rPh>
    <rPh sb="9" eb="10">
      <t>ア</t>
    </rPh>
    <rPh sb="14" eb="15">
      <t>ケイ</t>
    </rPh>
    <rPh sb="15" eb="16">
      <t>カク</t>
    </rPh>
    <rPh sb="17" eb="19">
      <t>シドウ</t>
    </rPh>
    <rPh sb="19" eb="21">
      <t>ケイカク</t>
    </rPh>
    <phoneticPr fontId="3"/>
  </si>
  <si>
    <t>苦情の内容等の記録</t>
    <rPh sb="0" eb="2">
      <t>クジョウ</t>
    </rPh>
    <rPh sb="3" eb="5">
      <t>ナイヨウ</t>
    </rPh>
    <rPh sb="5" eb="6">
      <t>トウ</t>
    </rPh>
    <rPh sb="7" eb="9">
      <t>キロク</t>
    </rPh>
    <phoneticPr fontId="3"/>
  </si>
  <si>
    <t>事故の記録（重大事故及び医療機関を受診した事故の記録）</t>
    <rPh sb="0" eb="2">
      <t>ジコ</t>
    </rPh>
    <rPh sb="3" eb="5">
      <t>キロク</t>
    </rPh>
    <rPh sb="6" eb="8">
      <t>ジュウダイ</t>
    </rPh>
    <rPh sb="8" eb="10">
      <t>ジコ</t>
    </rPh>
    <rPh sb="10" eb="11">
      <t>オヨ</t>
    </rPh>
    <rPh sb="24" eb="26">
      <t>キロク</t>
    </rPh>
    <phoneticPr fontId="3"/>
  </si>
  <si>
    <t>支給認定保護者に関する市への通知に係る記録</t>
    <rPh sb="0" eb="2">
      <t>シキュウ</t>
    </rPh>
    <rPh sb="2" eb="4">
      <t>ニンテイ</t>
    </rPh>
    <rPh sb="4" eb="7">
      <t>ホゴシャ</t>
    </rPh>
    <rPh sb="8" eb="9">
      <t>カン</t>
    </rPh>
    <rPh sb="11" eb="12">
      <t>シ</t>
    </rPh>
    <rPh sb="14" eb="15">
      <t>ツウ</t>
    </rPh>
    <rPh sb="15" eb="16">
      <t>チ</t>
    </rPh>
    <rPh sb="17" eb="18">
      <t>カカ</t>
    </rPh>
    <rPh sb="19" eb="21">
      <t>キロク</t>
    </rPh>
    <phoneticPr fontId="3"/>
  </si>
  <si>
    <t>5年以上</t>
    <rPh sb="1" eb="2">
      <t>ネン</t>
    </rPh>
    <rPh sb="2" eb="4">
      <t>イジョウ</t>
    </rPh>
    <phoneticPr fontId="3"/>
  </si>
  <si>
    <t>5年未満</t>
    <rPh sb="1" eb="2">
      <t>ネン</t>
    </rPh>
    <rPh sb="2" eb="4">
      <t>ミマン</t>
    </rPh>
    <phoneticPr fontId="3"/>
  </si>
  <si>
    <t>運営基準条例第34条第2項</t>
    <phoneticPr fontId="3"/>
  </si>
  <si>
    <t>　定期的に外部の者による評価（第三者評価）を受けて、それらの結果を公表し、常にその改善を図るよう努めているか。</t>
    <rPh sb="15" eb="16">
      <t>ダイ</t>
    </rPh>
    <rPh sb="16" eb="18">
      <t>サンシャ</t>
    </rPh>
    <rPh sb="18" eb="20">
      <t>ヒョウカ</t>
    </rPh>
    <phoneticPr fontId="3"/>
  </si>
  <si>
    <t>　施設の運営についての重要事項に関する規程（運営規程）を定めているか。</t>
    <rPh sb="1" eb="3">
      <t>シセツ</t>
    </rPh>
    <rPh sb="4" eb="5">
      <t>ウン</t>
    </rPh>
    <rPh sb="5" eb="6">
      <t>エイ</t>
    </rPh>
    <rPh sb="11" eb="13">
      <t>ジュウヨウ</t>
    </rPh>
    <rPh sb="13" eb="15">
      <t>ジコウ</t>
    </rPh>
    <rPh sb="16" eb="17">
      <t>カン</t>
    </rPh>
    <rPh sb="19" eb="21">
      <t>キテイ</t>
    </rPh>
    <rPh sb="22" eb="24">
      <t>ウンエイ</t>
    </rPh>
    <rPh sb="24" eb="26">
      <t>キテイ</t>
    </rPh>
    <rPh sb="28" eb="29">
      <t>サダ</t>
    </rPh>
    <phoneticPr fontId="3"/>
  </si>
  <si>
    <t>発生の有無</t>
    <rPh sb="0" eb="2">
      <t>ハッセイ</t>
    </rPh>
    <rPh sb="3" eb="5">
      <t>ウム</t>
    </rPh>
    <phoneticPr fontId="3"/>
  </si>
  <si>
    <t>　特定教育・保育施設の種類に応じ、支給認定子どもの区分ごとの利用定員を定めているか。
　なお、3号認定子どもの区分にあっては、0歳と1～2歳に区分して定めること。</t>
    <rPh sb="11" eb="13">
      <t>シュルイ</t>
    </rPh>
    <phoneticPr fontId="3"/>
  </si>
  <si>
    <t>【利用定員の区分】</t>
    <rPh sb="1" eb="3">
      <t>リヨウ</t>
    </rPh>
    <rPh sb="3" eb="5">
      <t>テイイン</t>
    </rPh>
    <rPh sb="6" eb="8">
      <t>クブン</t>
    </rPh>
    <phoneticPr fontId="3"/>
  </si>
  <si>
    <t>運営基準条例第6条第2項
運営基準条例第6条第4項</t>
    <phoneticPr fontId="3"/>
  </si>
  <si>
    <t>　保護者から保育料、上乗せ徴収及び実費に係る費用の支払を受けた際に、領収証を交付しているか。</t>
    <rPh sb="1" eb="4">
      <t>ホゴシャ</t>
    </rPh>
    <rPh sb="6" eb="8">
      <t>ホイク</t>
    </rPh>
    <rPh sb="8" eb="9">
      <t>リョウ</t>
    </rPh>
    <rPh sb="10" eb="12">
      <t>ウワノ</t>
    </rPh>
    <rPh sb="13" eb="15">
      <t>チョウシュウ</t>
    </rPh>
    <rPh sb="15" eb="16">
      <t>オヨ</t>
    </rPh>
    <rPh sb="17" eb="19">
      <t>ジッピ</t>
    </rPh>
    <rPh sb="20" eb="21">
      <t>カカ</t>
    </rPh>
    <rPh sb="22" eb="24">
      <t>ヒヨウ</t>
    </rPh>
    <rPh sb="25" eb="27">
      <t>シハライ</t>
    </rPh>
    <rPh sb="28" eb="29">
      <t>ウ</t>
    </rPh>
    <rPh sb="31" eb="32">
      <t>サイ</t>
    </rPh>
    <rPh sb="34" eb="36">
      <t>リョウシュウ</t>
    </rPh>
    <rPh sb="36" eb="37">
      <t>ショウ</t>
    </rPh>
    <rPh sb="38" eb="40">
      <t>コウフ</t>
    </rPh>
    <phoneticPr fontId="3"/>
  </si>
  <si>
    <t>○領収証の交付方法を記入してください。</t>
    <rPh sb="1" eb="3">
      <t>リョウシュウ</t>
    </rPh>
    <rPh sb="3" eb="4">
      <t>ショウ</t>
    </rPh>
    <rPh sb="5" eb="7">
      <t>コウフ</t>
    </rPh>
    <rPh sb="7" eb="9">
      <t>ホウホウ</t>
    </rPh>
    <rPh sb="10" eb="11">
      <t>キ</t>
    </rPh>
    <rPh sb="11" eb="12">
      <t>ニュウ</t>
    </rPh>
    <phoneticPr fontId="3"/>
  </si>
  <si>
    <t>　施設の種類に応じて定めるものに基づき、利用子どもの心身の状況等に応じて、特定教育・保育の提供を適切に行っているか。</t>
    <rPh sb="4" eb="6">
      <t>シュルイ</t>
    </rPh>
    <phoneticPr fontId="3"/>
  </si>
  <si>
    <t>ホームページ等で公表している。</t>
    <rPh sb="6" eb="7">
      <t>トウ</t>
    </rPh>
    <rPh sb="8" eb="10">
      <t>コウヒョウ</t>
    </rPh>
    <phoneticPr fontId="3"/>
  </si>
  <si>
    <t>　提供した特定教育・保育に関する子ども又はその保護者その他の家族からの苦情に迅速かつ適切に対応するために、苦情を受け付けるための窓口を設置する等の必要な措置を講じているか。</t>
    <phoneticPr fontId="3"/>
  </si>
  <si>
    <t>　苦情を受け付けた場合には、苦情の内容等を記録しているか。</t>
    <phoneticPr fontId="3"/>
  </si>
  <si>
    <t>　提供した特定教育・保育に関する子ども又はその保護者その他の家族からの苦情に関して市が実施する事業に協力するよう努めているか。</t>
    <phoneticPr fontId="3"/>
  </si>
  <si>
    <t>　市からの求めがあった場合には、改善の内容を市に報告しているか。</t>
    <phoneticPr fontId="3"/>
  </si>
  <si>
    <t>○事故発生防止のための指針、マニュアルの作成状況について記入してください。</t>
    <rPh sb="1" eb="3">
      <t>ジコ</t>
    </rPh>
    <rPh sb="3" eb="5">
      <t>ハッセイ</t>
    </rPh>
    <rPh sb="5" eb="7">
      <t>ボウシ</t>
    </rPh>
    <rPh sb="11" eb="13">
      <t>シシン</t>
    </rPh>
    <rPh sb="20" eb="22">
      <t>サクセイ</t>
    </rPh>
    <rPh sb="22" eb="24">
      <t>ジョウキョウ</t>
    </rPh>
    <rPh sb="28" eb="29">
      <t>キ</t>
    </rPh>
    <rPh sb="29" eb="30">
      <t>ニュウ</t>
    </rPh>
    <phoneticPr fontId="3"/>
  </si>
  <si>
    <t>　子どもに対する特定教育・保育の提供により事故が発生した場合は、速やかに市及び子どもの家族等に連絡を行うとともに、必要な措置を講じているか。</t>
    <rPh sb="37" eb="38">
      <t>オヨ</t>
    </rPh>
    <phoneticPr fontId="3"/>
  </si>
  <si>
    <t>※実地指導実施月の1日時点の数を記入すること。</t>
    <rPh sb="14" eb="15">
      <t>カズ</t>
    </rPh>
    <rPh sb="16" eb="17">
      <t>キ</t>
    </rPh>
    <rPh sb="17" eb="18">
      <t>ニュウ</t>
    </rPh>
    <phoneticPr fontId="3"/>
  </si>
  <si>
    <t>※市の確認において設定された数を記入すること。</t>
    <rPh sb="16" eb="18">
      <t>キニュウ</t>
    </rPh>
    <phoneticPr fontId="3"/>
  </si>
  <si>
    <t>超過している。</t>
    <rPh sb="0" eb="2">
      <t>チョウカ</t>
    </rPh>
    <phoneticPr fontId="3"/>
  </si>
  <si>
    <t>適用の有無</t>
    <rPh sb="0" eb="2">
      <t>テキヨウ</t>
    </rPh>
    <rPh sb="3" eb="5">
      <t>ウム</t>
    </rPh>
    <phoneticPr fontId="3"/>
  </si>
  <si>
    <t>超過していない。</t>
    <rPh sb="0" eb="2">
      <t>チョウカ</t>
    </rPh>
    <phoneticPr fontId="3"/>
  </si>
  <si>
    <t>５．</t>
    <phoneticPr fontId="3"/>
  </si>
  <si>
    <t>○前年度に、施設型給付費の小学校接続加算の適用を受けましたか。</t>
    <rPh sb="1" eb="4">
      <t>ゼンネンド</t>
    </rPh>
    <rPh sb="6" eb="8">
      <t>シセツ</t>
    </rPh>
    <rPh sb="8" eb="9">
      <t>ガタ</t>
    </rPh>
    <rPh sb="9" eb="11">
      <t>キュウフ</t>
    </rPh>
    <rPh sb="11" eb="12">
      <t>ヒ</t>
    </rPh>
    <rPh sb="13" eb="16">
      <t>ショウガッコウ</t>
    </rPh>
    <rPh sb="16" eb="18">
      <t>セツゾク</t>
    </rPh>
    <rPh sb="18" eb="20">
      <t>カサン</t>
    </rPh>
    <rPh sb="21" eb="23">
      <t>テキヨウ</t>
    </rPh>
    <rPh sb="24" eb="25">
      <t>ウ</t>
    </rPh>
    <phoneticPr fontId="3"/>
  </si>
  <si>
    <t>○前年度に、施設型給付費の第三者評価受審加算の適用を受けましたか。</t>
    <rPh sb="1" eb="4">
      <t>ゼンネンド</t>
    </rPh>
    <rPh sb="6" eb="8">
      <t>シセツ</t>
    </rPh>
    <rPh sb="8" eb="9">
      <t>ガタ</t>
    </rPh>
    <rPh sb="9" eb="11">
      <t>キュウフ</t>
    </rPh>
    <rPh sb="11" eb="12">
      <t>ヒ</t>
    </rPh>
    <rPh sb="13" eb="14">
      <t>ダイ</t>
    </rPh>
    <rPh sb="14" eb="16">
      <t>サンシャ</t>
    </rPh>
    <rPh sb="16" eb="18">
      <t>ヒョウカ</t>
    </rPh>
    <rPh sb="18" eb="19">
      <t>ウケ</t>
    </rPh>
    <rPh sb="19" eb="20">
      <t>シン</t>
    </rPh>
    <rPh sb="20" eb="22">
      <t>カサン</t>
    </rPh>
    <rPh sb="23" eb="25">
      <t>テキヨウ</t>
    </rPh>
    <rPh sb="26" eb="27">
      <t>ウ</t>
    </rPh>
    <phoneticPr fontId="3"/>
  </si>
  <si>
    <t>運営基準条例第4条第2項
留意事項通知
別紙4（認定こども園（保育認定2・3号））Ⅳ1(1)</t>
    <rPh sb="9" eb="10">
      <t>ダイ</t>
    </rPh>
    <rPh sb="11" eb="12">
      <t>コウ</t>
    </rPh>
    <rPh sb="14" eb="16">
      <t>リュウイ</t>
    </rPh>
    <rPh sb="16" eb="18">
      <t>ジコウ</t>
    </rPh>
    <rPh sb="18" eb="19">
      <t>ツウ</t>
    </rPh>
    <rPh sb="19" eb="20">
      <t>チ</t>
    </rPh>
    <rPh sb="21" eb="23">
      <t>ベッシ</t>
    </rPh>
    <phoneticPr fontId="3"/>
  </si>
  <si>
    <t>利用定員に関する事項</t>
    <rPh sb="0" eb="2">
      <t>リヨウ</t>
    </rPh>
    <rPh sb="2" eb="4">
      <t>テイイン</t>
    </rPh>
    <rPh sb="5" eb="6">
      <t>カン</t>
    </rPh>
    <rPh sb="8" eb="10">
      <t>ジコウ</t>
    </rPh>
    <phoneticPr fontId="3"/>
  </si>
  <si>
    <t>利用開始に伴う基準に係る事項</t>
    <rPh sb="0" eb="2">
      <t>リヨウ</t>
    </rPh>
    <rPh sb="2" eb="4">
      <t>カイシ</t>
    </rPh>
    <rPh sb="5" eb="6">
      <t>トモナ</t>
    </rPh>
    <rPh sb="7" eb="9">
      <t>キジュン</t>
    </rPh>
    <rPh sb="10" eb="11">
      <t>カカ</t>
    </rPh>
    <rPh sb="12" eb="14">
      <t>ジコウ</t>
    </rPh>
    <phoneticPr fontId="3"/>
  </si>
  <si>
    <t>教育・保育の提供に関する事項</t>
    <rPh sb="0" eb="1">
      <t>キョウ</t>
    </rPh>
    <rPh sb="1" eb="2">
      <t>イク</t>
    </rPh>
    <rPh sb="3" eb="5">
      <t>ホイク</t>
    </rPh>
    <rPh sb="6" eb="8">
      <t>テイキョウ</t>
    </rPh>
    <rPh sb="9" eb="10">
      <t>カン</t>
    </rPh>
    <rPh sb="12" eb="14">
      <t>ジコウ</t>
    </rPh>
    <phoneticPr fontId="3"/>
  </si>
  <si>
    <t>施設の管理・運営等に関する事項</t>
    <rPh sb="0" eb="2">
      <t>シセツ</t>
    </rPh>
    <rPh sb="3" eb="5">
      <t>カンリ</t>
    </rPh>
    <rPh sb="6" eb="7">
      <t>ウン</t>
    </rPh>
    <rPh sb="7" eb="8">
      <t>エイ</t>
    </rPh>
    <rPh sb="8" eb="9">
      <t>トウ</t>
    </rPh>
    <rPh sb="10" eb="11">
      <t>カン</t>
    </rPh>
    <rPh sb="13" eb="15">
      <t>ジコウ</t>
    </rPh>
    <phoneticPr fontId="3"/>
  </si>
  <si>
    <t>職員配置に関する事項</t>
    <rPh sb="0" eb="2">
      <t>ショクイン</t>
    </rPh>
    <rPh sb="2" eb="4">
      <t>ハイチ</t>
    </rPh>
    <rPh sb="5" eb="6">
      <t>カン</t>
    </rPh>
    <rPh sb="8" eb="10">
      <t>ジコウ</t>
    </rPh>
    <phoneticPr fontId="3"/>
  </si>
  <si>
    <t>教育・保育の提供を行う日及び時間</t>
    <rPh sb="0" eb="1">
      <t>キョウ</t>
    </rPh>
    <rPh sb="1" eb="2">
      <t>イク</t>
    </rPh>
    <rPh sb="3" eb="5">
      <t>ホイク</t>
    </rPh>
    <rPh sb="6" eb="8">
      <t>テイキョウ</t>
    </rPh>
    <rPh sb="9" eb="10">
      <t>オコナ</t>
    </rPh>
    <rPh sb="11" eb="12">
      <t>ヒ</t>
    </rPh>
    <rPh sb="12" eb="13">
      <t>オヨ</t>
    </rPh>
    <rPh sb="14" eb="16">
      <t>ジカン</t>
    </rPh>
    <phoneticPr fontId="3"/>
  </si>
  <si>
    <t>開所曜日</t>
    <rPh sb="0" eb="2">
      <t>カイショ</t>
    </rPh>
    <rPh sb="2" eb="4">
      <t>ヨウビ</t>
    </rPh>
    <phoneticPr fontId="3"/>
  </si>
  <si>
    <t>教育標準時間</t>
    <rPh sb="0" eb="1">
      <t>キョウ</t>
    </rPh>
    <rPh sb="1" eb="2">
      <t>イク</t>
    </rPh>
    <rPh sb="2" eb="4">
      <t>ヒョウジュン</t>
    </rPh>
    <rPh sb="4" eb="6">
      <t>ジカン</t>
    </rPh>
    <phoneticPr fontId="3"/>
  </si>
  <si>
    <t>保育標準時間</t>
    <rPh sb="0" eb="2">
      <t>ホイク</t>
    </rPh>
    <rPh sb="2" eb="4">
      <t>ヒョウジュン</t>
    </rPh>
    <rPh sb="4" eb="6">
      <t>ジカン</t>
    </rPh>
    <phoneticPr fontId="3"/>
  </si>
  <si>
    <t>保育短時間</t>
    <rPh sb="0" eb="2">
      <t>ホイク</t>
    </rPh>
    <rPh sb="2" eb="3">
      <t>タン</t>
    </rPh>
    <rPh sb="3" eb="5">
      <t>ジカン</t>
    </rPh>
    <phoneticPr fontId="3"/>
  </si>
  <si>
    <t>月曜</t>
    <rPh sb="0" eb="2">
      <t>ゲツヨウ</t>
    </rPh>
    <phoneticPr fontId="3"/>
  </si>
  <si>
    <t>火曜</t>
    <rPh sb="0" eb="2">
      <t>カヨウ</t>
    </rPh>
    <phoneticPr fontId="3"/>
  </si>
  <si>
    <t>水曜</t>
    <rPh sb="0" eb="2">
      <t>スイヨウ</t>
    </rPh>
    <phoneticPr fontId="3"/>
  </si>
  <si>
    <t>木曜</t>
    <rPh sb="0" eb="2">
      <t>モクヨウ</t>
    </rPh>
    <phoneticPr fontId="3"/>
  </si>
  <si>
    <t>金曜</t>
    <rPh sb="0" eb="2">
      <t>キンヨウ</t>
    </rPh>
    <phoneticPr fontId="3"/>
  </si>
  <si>
    <t>土曜</t>
    <rPh sb="0" eb="2">
      <t>ドヨウ</t>
    </rPh>
    <phoneticPr fontId="3"/>
  </si>
  <si>
    <t>日曜</t>
    <rPh sb="0" eb="2">
      <t>ニチヨウ</t>
    </rPh>
    <phoneticPr fontId="3"/>
  </si>
  <si>
    <t>時</t>
    <rPh sb="0" eb="1">
      <t>ジ</t>
    </rPh>
    <phoneticPr fontId="3"/>
  </si>
  <si>
    <t>分</t>
    <rPh sb="0" eb="1">
      <t>フン</t>
    </rPh>
    <phoneticPr fontId="3"/>
  </si>
  <si>
    <t>～</t>
    <phoneticPr fontId="3"/>
  </si>
  <si>
    <t>開所時間（土曜）</t>
    <rPh sb="0" eb="2">
      <t>カイショ</t>
    </rPh>
    <rPh sb="2" eb="4">
      <t>ジカン</t>
    </rPh>
    <rPh sb="5" eb="7">
      <t>ドヨウ</t>
    </rPh>
    <phoneticPr fontId="3"/>
  </si>
  <si>
    <t>開所時間（月～金曜）</t>
    <rPh sb="0" eb="2">
      <t>カイショ</t>
    </rPh>
    <rPh sb="2" eb="4">
      <t>ジカン</t>
    </rPh>
    <rPh sb="5" eb="6">
      <t>ゲツ</t>
    </rPh>
    <rPh sb="7" eb="9">
      <t>キンヨウ</t>
    </rPh>
    <phoneticPr fontId="3"/>
  </si>
  <si>
    <t>実施している。</t>
    <rPh sb="0" eb="2">
      <t>ジッシ</t>
    </rPh>
    <phoneticPr fontId="3"/>
  </si>
  <si>
    <t>施設の種類</t>
    <rPh sb="0" eb="2">
      <t>シセツ</t>
    </rPh>
    <rPh sb="3" eb="5">
      <t>シュルイ</t>
    </rPh>
    <phoneticPr fontId="3"/>
  </si>
  <si>
    <t>実施していない。</t>
    <rPh sb="0" eb="2">
      <t>ジッシ</t>
    </rPh>
    <phoneticPr fontId="3"/>
  </si>
  <si>
    <t>※1号認定子どもの受け入れをしない施設は対象外</t>
    <phoneticPr fontId="3"/>
  </si>
  <si>
    <t>○前年度に、施設型給付費の施設関係者評価加算の適用を受けましたか。</t>
    <rPh sb="1" eb="4">
      <t>ゼンネンド</t>
    </rPh>
    <rPh sb="6" eb="8">
      <t>シセツ</t>
    </rPh>
    <rPh sb="8" eb="9">
      <t>ガタ</t>
    </rPh>
    <rPh sb="9" eb="11">
      <t>キュウフ</t>
    </rPh>
    <rPh sb="11" eb="12">
      <t>ヒ</t>
    </rPh>
    <rPh sb="13" eb="15">
      <t>シセツ</t>
    </rPh>
    <rPh sb="15" eb="18">
      <t>カンケイシャ</t>
    </rPh>
    <rPh sb="18" eb="20">
      <t>ヒョウカ</t>
    </rPh>
    <rPh sb="20" eb="22">
      <t>カサン</t>
    </rPh>
    <rPh sb="23" eb="25">
      <t>テキヨウ</t>
    </rPh>
    <rPh sb="26" eb="27">
      <t>ウ</t>
    </rPh>
    <phoneticPr fontId="3"/>
  </si>
  <si>
    <t>○前年度に、施設型給付費の給食実施加算の適用を受けましたか。</t>
    <rPh sb="6" eb="8">
      <t>シセツ</t>
    </rPh>
    <rPh sb="13" eb="15">
      <t>キュウショク</t>
    </rPh>
    <rPh sb="15" eb="17">
      <t>ジッシ</t>
    </rPh>
    <phoneticPr fontId="3"/>
  </si>
  <si>
    <t>　利用子どもの総数が、利用定員（市の確認において設定された数）を超過しているか。</t>
    <rPh sb="1" eb="3">
      <t>リヨウ</t>
    </rPh>
    <rPh sb="3" eb="4">
      <t>コ</t>
    </rPh>
    <rPh sb="7" eb="8">
      <t>ソウ</t>
    </rPh>
    <rPh sb="8" eb="9">
      <t>スウ</t>
    </rPh>
    <rPh sb="11" eb="13">
      <t>リヨウ</t>
    </rPh>
    <rPh sb="13" eb="15">
      <t>テイイン</t>
    </rPh>
    <rPh sb="32" eb="34">
      <t>チョウカ</t>
    </rPh>
    <phoneticPr fontId="3"/>
  </si>
  <si>
    <t>○開所曜日、開所時間及び教育・保育時間を記入してください。</t>
    <rPh sb="1" eb="3">
      <t>カイショ</t>
    </rPh>
    <rPh sb="3" eb="5">
      <t>ヨウビ</t>
    </rPh>
    <rPh sb="6" eb="8">
      <t>カイショ</t>
    </rPh>
    <rPh sb="8" eb="10">
      <t>ジカン</t>
    </rPh>
    <rPh sb="10" eb="11">
      <t>オヨ</t>
    </rPh>
    <rPh sb="12" eb="13">
      <t>キョウ</t>
    </rPh>
    <rPh sb="13" eb="14">
      <t>イク</t>
    </rPh>
    <rPh sb="15" eb="17">
      <t>ホイク</t>
    </rPh>
    <rPh sb="17" eb="19">
      <t>ジカン</t>
    </rPh>
    <rPh sb="20" eb="21">
      <t>キ</t>
    </rPh>
    <rPh sb="21" eb="22">
      <t>ニュウ</t>
    </rPh>
    <phoneticPr fontId="3"/>
  </si>
  <si>
    <t>教育標準時間認定子どもの給食の実施状況</t>
    <rPh sb="0" eb="1">
      <t>キョウ</t>
    </rPh>
    <rPh sb="1" eb="2">
      <t>イク</t>
    </rPh>
    <rPh sb="2" eb="4">
      <t>ヒョウジュン</t>
    </rPh>
    <rPh sb="4" eb="6">
      <t>ジカン</t>
    </rPh>
    <rPh sb="6" eb="8">
      <t>ニンテイ</t>
    </rPh>
    <rPh sb="8" eb="9">
      <t>コ</t>
    </rPh>
    <rPh sb="12" eb="14">
      <t>キュウショク</t>
    </rPh>
    <rPh sb="15" eb="17">
      <t>ジッシ</t>
    </rPh>
    <rPh sb="17" eb="19">
      <t>ジョウキョウ</t>
    </rPh>
    <phoneticPr fontId="3"/>
  </si>
  <si>
    <t>　1号認定子どもの給食を実施しているか。</t>
    <rPh sb="2" eb="3">
      <t>ゴウ</t>
    </rPh>
    <rPh sb="3" eb="5">
      <t>ニンテイ</t>
    </rPh>
    <rPh sb="5" eb="6">
      <t>コ</t>
    </rPh>
    <rPh sb="9" eb="11">
      <t>キュウショク</t>
    </rPh>
    <rPh sb="12" eb="14">
      <t>ジッシ</t>
    </rPh>
    <phoneticPr fontId="3"/>
  </si>
  <si>
    <t>　特定負担額の徴収（上乗せ徴収）を行っているか。
　なお、徴収する金額は、特定教育・保育費用基準額（公定価格）と教育・保育の質の向上を図るために要する費用との差額に相当する金額の範囲内であること。
　</t>
    <rPh sb="1" eb="3">
      <t>トクテイ</t>
    </rPh>
    <rPh sb="3" eb="5">
      <t>フタン</t>
    </rPh>
    <rPh sb="5" eb="6">
      <t>ガク</t>
    </rPh>
    <rPh sb="7" eb="9">
      <t>チョウシュウ</t>
    </rPh>
    <rPh sb="10" eb="12">
      <t>ウワノ</t>
    </rPh>
    <rPh sb="13" eb="15">
      <t>チョウシュウ</t>
    </rPh>
    <rPh sb="17" eb="18">
      <t>オコナ</t>
    </rPh>
    <phoneticPr fontId="3"/>
  </si>
  <si>
    <t>○徴収している費用の内容、徴収する理由、及び金額を記入してください。※別添可</t>
    <rPh sb="1" eb="3">
      <t>チョウシュウ</t>
    </rPh>
    <rPh sb="7" eb="9">
      <t>ヒヨウ</t>
    </rPh>
    <rPh sb="10" eb="12">
      <t>ナイヨウ</t>
    </rPh>
    <rPh sb="13" eb="15">
      <t>チョウシュウ</t>
    </rPh>
    <rPh sb="17" eb="19">
      <t>リユウ</t>
    </rPh>
    <rPh sb="20" eb="21">
      <t>オヨ</t>
    </rPh>
    <rPh sb="22" eb="23">
      <t>キン</t>
    </rPh>
    <rPh sb="23" eb="24">
      <t>ガク</t>
    </rPh>
    <rPh sb="25" eb="26">
      <t>キ</t>
    </rPh>
    <rPh sb="26" eb="27">
      <t>ニュウ</t>
    </rPh>
    <phoneticPr fontId="3"/>
  </si>
  <si>
    <t>○どのように保護者に対し費用の内容、徴収する理由、及び金額を説明していますか。</t>
    <rPh sb="10" eb="11">
      <t>タイ</t>
    </rPh>
    <rPh sb="25" eb="26">
      <t>オヨ</t>
    </rPh>
    <rPh sb="30" eb="32">
      <t>セツメイ</t>
    </rPh>
    <phoneticPr fontId="3"/>
  </si>
  <si>
    <t>　実費徴収を行っているか。
　なお、徴収する費用は、施設の利用において通常必要とされるものに係る費用のうち、保護者に負担させることが適当と認められるものであること。</t>
    <phoneticPr fontId="3"/>
  </si>
  <si>
    <t>　自らその提供する特定教育・保育の質の評価（自己評価）を行い、常にその改善を図っているか。</t>
    <rPh sb="22" eb="24">
      <t>ジコ</t>
    </rPh>
    <rPh sb="24" eb="26">
      <t>ヒョウカ</t>
    </rPh>
    <phoneticPr fontId="3"/>
  </si>
  <si>
    <t>○苦情受付窓口の設置状況について記入してください。</t>
    <rPh sb="1" eb="3">
      <t>クジョウ</t>
    </rPh>
    <rPh sb="3" eb="5">
      <t>ウケツケ</t>
    </rPh>
    <rPh sb="5" eb="7">
      <t>マドグチ</t>
    </rPh>
    <rPh sb="8" eb="10">
      <t>セッチ</t>
    </rPh>
    <rPh sb="10" eb="12">
      <t>ジョウキョウ</t>
    </rPh>
    <rPh sb="16" eb="17">
      <t>キ</t>
    </rPh>
    <rPh sb="17" eb="18">
      <t>ニュウ</t>
    </rPh>
    <phoneticPr fontId="3"/>
  </si>
  <si>
    <t>直近の開催事例
（議事の内容等）</t>
    <rPh sb="0" eb="2">
      <t>チョッキン</t>
    </rPh>
    <rPh sb="3" eb="5">
      <t>カイサイ</t>
    </rPh>
    <rPh sb="5" eb="7">
      <t>ジレイ</t>
    </rPh>
    <rPh sb="9" eb="11">
      <t>ギジ</t>
    </rPh>
    <rPh sb="12" eb="14">
      <t>ナイヨウ</t>
    </rPh>
    <rPh sb="14" eb="15">
      <t>トウ</t>
    </rPh>
    <phoneticPr fontId="3"/>
  </si>
  <si>
    <t>　提供した特定教育・保育に関し、法第14条第1項の規定により市が行う検査等に応じ、子ども又はその保護者その他の家族からの苦情に関して市が行う調査に協力するとともに、市から指導又は助言を受けた場合は、当該指導又は助言に従って必要な改善を行っているか。</t>
    <phoneticPr fontId="3"/>
  </si>
  <si>
    <t>施設整備に係る施設型給付費</t>
    <rPh sb="0" eb="2">
      <t>シセツ</t>
    </rPh>
    <rPh sb="2" eb="4">
      <t>セイビ</t>
    </rPh>
    <rPh sb="5" eb="6">
      <t>カカ</t>
    </rPh>
    <phoneticPr fontId="3"/>
  </si>
  <si>
    <t>運営基準条例第13条第4項
運営基準条例第13条第6項</t>
    <phoneticPr fontId="3"/>
  </si>
  <si>
    <t>通園送迎の実施状況</t>
    <rPh sb="0" eb="1">
      <t>ツウ</t>
    </rPh>
    <rPh sb="1" eb="2">
      <t>エン</t>
    </rPh>
    <rPh sb="2" eb="4">
      <t>ソウゲイ</t>
    </rPh>
    <rPh sb="5" eb="7">
      <t>ジッシ</t>
    </rPh>
    <rPh sb="7" eb="9">
      <t>ジョウキョウ</t>
    </rPh>
    <phoneticPr fontId="3"/>
  </si>
  <si>
    <t>実施している施設の名称</t>
    <rPh sb="0" eb="2">
      <t>ジッシ</t>
    </rPh>
    <rPh sb="6" eb="8">
      <t>シセツ</t>
    </rPh>
    <rPh sb="9" eb="11">
      <t>メイショウ</t>
    </rPh>
    <phoneticPr fontId="3"/>
  </si>
  <si>
    <t>○前年度に、施設型給付費の通園送迎加算の適用を受けましたか。</t>
    <rPh sb="6" eb="8">
      <t>シセツ</t>
    </rPh>
    <rPh sb="13" eb="14">
      <t>ツウ</t>
    </rPh>
    <rPh sb="14" eb="15">
      <t>エン</t>
    </rPh>
    <rPh sb="15" eb="17">
      <t>ソウゲイ</t>
    </rPh>
    <rPh sb="17" eb="19">
      <t>カサン</t>
    </rPh>
    <phoneticPr fontId="3"/>
  </si>
  <si>
    <t>　通園送迎を実施しているか。</t>
    <phoneticPr fontId="3"/>
  </si>
  <si>
    <t>施設の総合的な防災対策に係る施設型給付費</t>
    <rPh sb="0" eb="2">
      <t>シセツ</t>
    </rPh>
    <rPh sb="3" eb="6">
      <t>ソウゴウテキ</t>
    </rPh>
    <rPh sb="7" eb="9">
      <t>ボウサイ</t>
    </rPh>
    <rPh sb="9" eb="11">
      <t>タイサク</t>
    </rPh>
    <phoneticPr fontId="3"/>
  </si>
  <si>
    <t>○前年度に、施設型給付費の施設機能強化推進費加算の適用を受けましたか。</t>
    <rPh sb="1" eb="4">
      <t>ゼンネンド</t>
    </rPh>
    <rPh sb="6" eb="8">
      <t>シセツ</t>
    </rPh>
    <rPh sb="8" eb="9">
      <t>ガタ</t>
    </rPh>
    <rPh sb="9" eb="11">
      <t>キュウフ</t>
    </rPh>
    <rPh sb="11" eb="12">
      <t>ヒ</t>
    </rPh>
    <rPh sb="13" eb="15">
      <t>シセツ</t>
    </rPh>
    <rPh sb="15" eb="17">
      <t>キノウ</t>
    </rPh>
    <rPh sb="17" eb="19">
      <t>キョウカ</t>
    </rPh>
    <rPh sb="19" eb="21">
      <t>スイシン</t>
    </rPh>
    <rPh sb="21" eb="22">
      <t>ヒ</t>
    </rPh>
    <rPh sb="22" eb="24">
      <t>カサン</t>
    </rPh>
    <rPh sb="25" eb="27">
      <t>テキヨウ</t>
    </rPh>
    <rPh sb="28" eb="29">
      <t>ウ</t>
    </rPh>
    <phoneticPr fontId="3"/>
  </si>
  <si>
    <t>　特定教育・保育の提供の終了に際し、小学校における教育又は他の特定教育・保育施設等において継続的に提供される教育・保育との円滑な接続に資するよう、子どもに係る情報提供を行う等、関係機関との密接な連携に努めているか。</t>
    <phoneticPr fontId="3"/>
  </si>
  <si>
    <t>7</t>
    <phoneticPr fontId="3"/>
  </si>
  <si>
    <t>8</t>
    <phoneticPr fontId="3"/>
  </si>
  <si>
    <t>9</t>
    <phoneticPr fontId="3"/>
  </si>
  <si>
    <t>10</t>
    <phoneticPr fontId="3"/>
  </si>
  <si>
    <t>11</t>
    <phoneticPr fontId="3"/>
  </si>
  <si>
    <t>12</t>
    <phoneticPr fontId="3"/>
  </si>
  <si>
    <t>13</t>
    <phoneticPr fontId="3"/>
  </si>
  <si>
    <t>14</t>
    <phoneticPr fontId="3"/>
  </si>
  <si>
    <t>15</t>
    <phoneticPr fontId="3"/>
  </si>
  <si>
    <t>　教育・保育の提供を行う日及び教育・保育時間の設定を適切に行っているか。</t>
    <rPh sb="15" eb="16">
      <t>キョウ</t>
    </rPh>
    <rPh sb="16" eb="17">
      <t>イク</t>
    </rPh>
    <rPh sb="18" eb="20">
      <t>ホイク</t>
    </rPh>
    <rPh sb="20" eb="22">
      <t>ジカン</t>
    </rPh>
    <rPh sb="23" eb="25">
      <t>セッテイ</t>
    </rPh>
    <rPh sb="26" eb="28">
      <t>テキセツ</t>
    </rPh>
    <rPh sb="29" eb="30">
      <t>オコナ</t>
    </rPh>
    <phoneticPr fontId="3"/>
  </si>
  <si>
    <t>　施設整備に係る施設型給付費の加算または調整の適用を受けているか。</t>
    <rPh sb="1" eb="3">
      <t>シセツ</t>
    </rPh>
    <rPh sb="3" eb="5">
      <t>セイビ</t>
    </rPh>
    <rPh sb="6" eb="7">
      <t>カカ</t>
    </rPh>
    <rPh sb="8" eb="10">
      <t>シセツ</t>
    </rPh>
    <rPh sb="10" eb="11">
      <t>ガタ</t>
    </rPh>
    <rPh sb="11" eb="13">
      <t>キュウフ</t>
    </rPh>
    <rPh sb="13" eb="14">
      <t>ヒ</t>
    </rPh>
    <rPh sb="15" eb="17">
      <t>カサン</t>
    </rPh>
    <rPh sb="20" eb="22">
      <t>チョウセイ</t>
    </rPh>
    <rPh sb="23" eb="25">
      <t>テキヨウ</t>
    </rPh>
    <rPh sb="26" eb="27">
      <t>ウ</t>
    </rPh>
    <phoneticPr fontId="3"/>
  </si>
  <si>
    <t>　施設の総合的な防災対策に係る施設型給付費の加算の適用を受けているか。</t>
    <rPh sb="4" eb="7">
      <t>ソウゴウテキ</t>
    </rPh>
    <rPh sb="8" eb="10">
      <t>ボウサイ</t>
    </rPh>
    <rPh sb="10" eb="12">
      <t>タイサク</t>
    </rPh>
    <phoneticPr fontId="3"/>
  </si>
  <si>
    <t>≪園舎が自己所有の場合≫</t>
    <rPh sb="1" eb="2">
      <t>エン</t>
    </rPh>
    <rPh sb="2" eb="3">
      <t>シャ</t>
    </rPh>
    <rPh sb="4" eb="6">
      <t>ジコ</t>
    </rPh>
    <rPh sb="6" eb="8">
      <t>ショユウ</t>
    </rPh>
    <rPh sb="9" eb="11">
      <t>バアイ</t>
    </rPh>
    <phoneticPr fontId="3"/>
  </si>
  <si>
    <t>○施設型給付費の減価償却費加算の適用を受けていますか。</t>
    <rPh sb="1" eb="3">
      <t>シセツ</t>
    </rPh>
    <rPh sb="3" eb="4">
      <t>カタ</t>
    </rPh>
    <rPh sb="4" eb="6">
      <t>キュウフ</t>
    </rPh>
    <rPh sb="6" eb="7">
      <t>ヒ</t>
    </rPh>
    <rPh sb="8" eb="10">
      <t>ゲンカ</t>
    </rPh>
    <rPh sb="10" eb="12">
      <t>ショウキャク</t>
    </rPh>
    <rPh sb="12" eb="13">
      <t>ヒ</t>
    </rPh>
    <rPh sb="13" eb="15">
      <t>カサン</t>
    </rPh>
    <rPh sb="16" eb="18">
      <t>テキヨウ</t>
    </rPh>
    <rPh sb="19" eb="20">
      <t>ウ</t>
    </rPh>
    <phoneticPr fontId="3"/>
  </si>
  <si>
    <t>≪園舎が賃貸物件の場合≫</t>
    <rPh sb="1" eb="2">
      <t>エン</t>
    </rPh>
    <rPh sb="2" eb="3">
      <t>シャ</t>
    </rPh>
    <rPh sb="4" eb="6">
      <t>チンタイ</t>
    </rPh>
    <rPh sb="6" eb="8">
      <t>ブッケン</t>
    </rPh>
    <rPh sb="9" eb="11">
      <t>バアイ</t>
    </rPh>
    <phoneticPr fontId="3"/>
  </si>
  <si>
    <t>○施設型給付費の賃借料加算の適用を受けていますか。</t>
    <rPh sb="1" eb="3">
      <t>シセツ</t>
    </rPh>
    <rPh sb="3" eb="4">
      <t>カタ</t>
    </rPh>
    <rPh sb="4" eb="6">
      <t>キュウフ</t>
    </rPh>
    <rPh sb="6" eb="7">
      <t>ヒ</t>
    </rPh>
    <rPh sb="8" eb="10">
      <t>チンシャク</t>
    </rPh>
    <rPh sb="10" eb="11">
      <t>リョウ</t>
    </rPh>
    <rPh sb="11" eb="13">
      <t>カサン</t>
    </rPh>
    <rPh sb="14" eb="16">
      <t>テキヨウ</t>
    </rPh>
    <rPh sb="17" eb="18">
      <t>ウ</t>
    </rPh>
    <phoneticPr fontId="3"/>
  </si>
  <si>
    <t>≪分園を設置している場合≫</t>
    <rPh sb="1" eb="2">
      <t>ブン</t>
    </rPh>
    <rPh sb="2" eb="3">
      <t>エン</t>
    </rPh>
    <rPh sb="4" eb="6">
      <t>セッチ</t>
    </rPh>
    <rPh sb="10" eb="12">
      <t>バアイ</t>
    </rPh>
    <phoneticPr fontId="3"/>
  </si>
  <si>
    <t>○施設型給付費の調整の適用を受けていますか。</t>
    <rPh sb="1" eb="3">
      <t>シセツ</t>
    </rPh>
    <rPh sb="3" eb="4">
      <t>カタ</t>
    </rPh>
    <rPh sb="4" eb="6">
      <t>キュウフ</t>
    </rPh>
    <rPh sb="6" eb="7">
      <t>ヒ</t>
    </rPh>
    <rPh sb="8" eb="10">
      <t>チョウセイ</t>
    </rPh>
    <rPh sb="11" eb="13">
      <t>テキヨウ</t>
    </rPh>
    <rPh sb="14" eb="15">
      <t>ウ</t>
    </rPh>
    <phoneticPr fontId="3"/>
  </si>
  <si>
    <t>運営基準条例第32条第3項</t>
    <phoneticPr fontId="3"/>
  </si>
  <si>
    <t>≪日曜日、祝日等に保育を実施している場合≫</t>
    <rPh sb="1" eb="4">
      <t>ニチヨウビ</t>
    </rPh>
    <rPh sb="5" eb="7">
      <t>シュクジツ</t>
    </rPh>
    <rPh sb="7" eb="8">
      <t>トウ</t>
    </rPh>
    <rPh sb="9" eb="11">
      <t>ホイク</t>
    </rPh>
    <rPh sb="12" eb="14">
      <t>ジッシ</t>
    </rPh>
    <rPh sb="18" eb="20">
      <t>バアイ</t>
    </rPh>
    <phoneticPr fontId="4"/>
  </si>
  <si>
    <t>　※1号認定子どもの受入れをしている施設のみ</t>
  </si>
  <si>
    <t>5</t>
    <phoneticPr fontId="4"/>
  </si>
  <si>
    <t>運営基準条例第13条第3項
運営基準条例第13条第6項</t>
    <phoneticPr fontId="3"/>
  </si>
  <si>
    <t>○前年度に、常態的に土曜日に閉所する場合の施設型給付費の調整の適用を受けましたか。</t>
    <rPh sb="6" eb="8">
      <t>ジョウタイ</t>
    </rPh>
    <rPh sb="8" eb="9">
      <t>テキ</t>
    </rPh>
    <rPh sb="10" eb="13">
      <t>ドヨウビ</t>
    </rPh>
    <rPh sb="14" eb="16">
      <t>ヘイショ</t>
    </rPh>
    <rPh sb="28" eb="30">
      <t>チョウセイ</t>
    </rPh>
    <phoneticPr fontId="3"/>
  </si>
  <si>
    <t>○土曜日の共同保育を実施していますか。</t>
    <rPh sb="1" eb="2">
      <t>ド</t>
    </rPh>
    <rPh sb="2" eb="4">
      <t>ヨウビ</t>
    </rPh>
    <rPh sb="5" eb="7">
      <t>キョウドウ</t>
    </rPh>
    <rPh sb="7" eb="9">
      <t>ホイク</t>
    </rPh>
    <rPh sb="10" eb="12">
      <t>ジッシ</t>
    </rPh>
    <phoneticPr fontId="3"/>
  </si>
  <si>
    <t>○前年度に、施設型給付費の休日保育加算の適用を受けましたか。</t>
    <rPh sb="1" eb="4">
      <t>ゼンネンド</t>
    </rPh>
    <rPh sb="13" eb="15">
      <t>キュウジツ</t>
    </rPh>
    <rPh sb="15" eb="17">
      <t>ホイク</t>
    </rPh>
    <phoneticPr fontId="3"/>
  </si>
  <si>
    <t>　※1号認定子どもの受入れをしている施設のみ</t>
    <phoneticPr fontId="4"/>
  </si>
  <si>
    <t>○前年度に、外部監査を実施した場合の施設型給付費の加算の適用を受けましたか。</t>
    <rPh sb="1" eb="4">
      <t>ゼンネンド</t>
    </rPh>
    <rPh sb="6" eb="8">
      <t>ガイブ</t>
    </rPh>
    <rPh sb="8" eb="10">
      <t>カンサ</t>
    </rPh>
    <rPh sb="11" eb="13">
      <t>ジッシ</t>
    </rPh>
    <rPh sb="15" eb="17">
      <t>バアイ</t>
    </rPh>
    <rPh sb="18" eb="20">
      <t>シセツ</t>
    </rPh>
    <rPh sb="20" eb="21">
      <t>ガタ</t>
    </rPh>
    <rPh sb="21" eb="23">
      <t>キュウフ</t>
    </rPh>
    <rPh sb="23" eb="24">
      <t>ヒ</t>
    </rPh>
    <rPh sb="25" eb="27">
      <t>カサン</t>
    </rPh>
    <rPh sb="28" eb="30">
      <t>テキヨウ</t>
    </rPh>
    <rPh sb="31" eb="32">
      <t>ウ</t>
    </rPh>
    <phoneticPr fontId="3"/>
  </si>
  <si>
    <t>保育時間（教育標準時間、保育標準時間、保育短時間の設定時間）</t>
    <rPh sb="0" eb="2">
      <t>ホイク</t>
    </rPh>
    <rPh sb="2" eb="4">
      <t>ジカン</t>
    </rPh>
    <rPh sb="5" eb="7">
      <t>キョウイク</t>
    </rPh>
    <rPh sb="7" eb="9">
      <t>ヒョウジュン</t>
    </rPh>
    <rPh sb="9" eb="11">
      <t>ジカン</t>
    </rPh>
    <rPh sb="12" eb="14">
      <t>ホイク</t>
    </rPh>
    <rPh sb="14" eb="16">
      <t>ヒョウジュン</t>
    </rPh>
    <rPh sb="16" eb="18">
      <t>ジカン</t>
    </rPh>
    <rPh sb="19" eb="21">
      <t>ホイク</t>
    </rPh>
    <rPh sb="21" eb="24">
      <t>タンジカン</t>
    </rPh>
    <rPh sb="25" eb="27">
      <t>セッテイ</t>
    </rPh>
    <rPh sb="27" eb="29">
      <t>ジカン</t>
    </rPh>
    <phoneticPr fontId="3"/>
  </si>
  <si>
    <t>運営基準条例第9条第1項</t>
    <phoneticPr fontId="3"/>
  </si>
  <si>
    <t>運営基準条例第9条第2項</t>
    <phoneticPr fontId="3"/>
  </si>
  <si>
    <t>重要事項説明時に文書を交付して説明している。</t>
    <rPh sb="0" eb="2">
      <t>ジュウヨウ</t>
    </rPh>
    <rPh sb="2" eb="4">
      <t>ジコウ</t>
    </rPh>
    <rPh sb="4" eb="6">
      <t>セツメイ</t>
    </rPh>
    <rPh sb="6" eb="7">
      <t>ジ</t>
    </rPh>
    <rPh sb="8" eb="9">
      <t>ブン</t>
    </rPh>
    <rPh sb="9" eb="10">
      <t>ショ</t>
    </rPh>
    <rPh sb="11" eb="13">
      <t>コウフ</t>
    </rPh>
    <rPh sb="15" eb="17">
      <t>セツメイ</t>
    </rPh>
    <phoneticPr fontId="1"/>
  </si>
  <si>
    <t>運営基準条例第28条第2項</t>
    <phoneticPr fontId="3"/>
  </si>
  <si>
    <t>項目</t>
    <rPh sb="0" eb="2">
      <t>コウモク</t>
    </rPh>
    <phoneticPr fontId="1"/>
  </si>
  <si>
    <t>監査事項</t>
    <rPh sb="0" eb="2">
      <t>カンサ</t>
    </rPh>
    <rPh sb="2" eb="4">
      <t>ジコウ</t>
    </rPh>
    <phoneticPr fontId="1"/>
  </si>
  <si>
    <t>根拠法令</t>
    <rPh sb="0" eb="2">
      <t>コンキョ</t>
    </rPh>
    <rPh sb="2" eb="4">
      <t>ホウレイ</t>
    </rPh>
    <phoneticPr fontId="1"/>
  </si>
  <si>
    <t>内容</t>
    <rPh sb="0" eb="2">
      <t>ナイヨウ</t>
    </rPh>
    <phoneticPr fontId="1"/>
  </si>
  <si>
    <t>自主点検欄</t>
    <rPh sb="0" eb="2">
      <t>ジシュ</t>
    </rPh>
    <rPh sb="2" eb="4">
      <t>テンケン</t>
    </rPh>
    <rPh sb="4" eb="5">
      <t>ラン</t>
    </rPh>
    <phoneticPr fontId="1"/>
  </si>
  <si>
    <t>1</t>
    <phoneticPr fontId="1"/>
  </si>
  <si>
    <t>適</t>
    <rPh sb="0" eb="1">
      <t>テキ</t>
    </rPh>
    <phoneticPr fontId="1"/>
  </si>
  <si>
    <t>否</t>
    <rPh sb="0" eb="1">
      <t>ヒ</t>
    </rPh>
    <phoneticPr fontId="1"/>
  </si>
  <si>
    <t>　施設の職員によって特定教育・保育を提供しているか。
ただし、子どもに対する特定教育・保育の提供に直接影響を及ぼさない業務については、この限りでない。</t>
    <phoneticPr fontId="1"/>
  </si>
  <si>
    <t>運営基準条例第21条第2項</t>
    <phoneticPr fontId="1"/>
  </si>
  <si>
    <t>配置している。</t>
    <rPh sb="0" eb="2">
      <t>ハイチ</t>
    </rPh>
    <phoneticPr fontId="1"/>
  </si>
  <si>
    <t>適用の有無</t>
    <rPh sb="0" eb="2">
      <t>テキヨウ</t>
    </rPh>
    <rPh sb="3" eb="5">
      <t>ウム</t>
    </rPh>
    <phoneticPr fontId="1"/>
  </si>
  <si>
    <t>変更の有無</t>
    <rPh sb="0" eb="2">
      <t>ヘンコウ</t>
    </rPh>
    <rPh sb="3" eb="5">
      <t>ウム</t>
    </rPh>
    <phoneticPr fontId="1"/>
  </si>
  <si>
    <t>変更を行った月</t>
    <rPh sb="0" eb="2">
      <t>ヘンコウ</t>
    </rPh>
    <rPh sb="3" eb="4">
      <t>オコナ</t>
    </rPh>
    <rPh sb="6" eb="7">
      <t>ツキ</t>
    </rPh>
    <phoneticPr fontId="1"/>
  </si>
  <si>
    <t>配置していない。</t>
    <rPh sb="0" eb="2">
      <t>ハイチ</t>
    </rPh>
    <phoneticPr fontId="1"/>
  </si>
  <si>
    <t>運営基準条例第21条第3項</t>
    <phoneticPr fontId="1"/>
  </si>
  <si>
    <t>　職員の資質の向上のために、その研修の機会を確保しているか。</t>
    <phoneticPr fontId="1"/>
  </si>
  <si>
    <t>職員配置に係る施設型給付費</t>
    <rPh sb="0" eb="2">
      <t>ショクイン</t>
    </rPh>
    <rPh sb="2" eb="4">
      <t>ハイチ</t>
    </rPh>
    <rPh sb="5" eb="6">
      <t>カカ</t>
    </rPh>
    <rPh sb="7" eb="9">
      <t>シセツ</t>
    </rPh>
    <rPh sb="9" eb="10">
      <t>ガタ</t>
    </rPh>
    <rPh sb="10" eb="12">
      <t>キュウフ</t>
    </rPh>
    <rPh sb="12" eb="13">
      <t>ヒ</t>
    </rPh>
    <phoneticPr fontId="1"/>
  </si>
  <si>
    <t>　副園長又は教頭を配置しているか。</t>
    <rPh sb="1" eb="2">
      <t>フク</t>
    </rPh>
    <rPh sb="2" eb="4">
      <t>エンチョウ</t>
    </rPh>
    <rPh sb="4" eb="5">
      <t>マタ</t>
    </rPh>
    <rPh sb="6" eb="7">
      <t>キョウ</t>
    </rPh>
    <rPh sb="7" eb="8">
      <t>トウ</t>
    </rPh>
    <rPh sb="9" eb="11">
      <t>ハイチ</t>
    </rPh>
    <phoneticPr fontId="1"/>
  </si>
  <si>
    <t>○副園長又は教頭について記入してください。</t>
    <rPh sb="1" eb="4">
      <t>フクエンチョウ</t>
    </rPh>
    <rPh sb="4" eb="5">
      <t>マタ</t>
    </rPh>
    <rPh sb="6" eb="8">
      <t>キョウトウ</t>
    </rPh>
    <rPh sb="12" eb="13">
      <t>キ</t>
    </rPh>
    <rPh sb="13" eb="14">
      <t>ニュウ</t>
    </rPh>
    <phoneticPr fontId="1"/>
  </si>
  <si>
    <t>○前年度に、施設型給付費の副園長・教頭配置加算の適用を受けましたか。</t>
    <rPh sb="6" eb="8">
      <t>シセツ</t>
    </rPh>
    <rPh sb="13" eb="14">
      <t>フク</t>
    </rPh>
    <rPh sb="14" eb="16">
      <t>エンチョウ</t>
    </rPh>
    <rPh sb="17" eb="18">
      <t>キョウ</t>
    </rPh>
    <rPh sb="18" eb="19">
      <t>トウ</t>
    </rPh>
    <rPh sb="19" eb="21">
      <t>ハイチ</t>
    </rPh>
    <rPh sb="21" eb="23">
      <t>カサン</t>
    </rPh>
    <phoneticPr fontId="1"/>
  </si>
  <si>
    <t>○前年度に、副園長又は教頭の変更を行いましたか。</t>
    <rPh sb="1" eb="4">
      <t>ゼンネンド</t>
    </rPh>
    <rPh sb="6" eb="9">
      <t>フクエンチョウ</t>
    </rPh>
    <rPh sb="9" eb="10">
      <t>マタ</t>
    </rPh>
    <rPh sb="11" eb="13">
      <t>キョウトウ</t>
    </rPh>
    <rPh sb="14" eb="16">
      <t>ヘンコウ</t>
    </rPh>
    <rPh sb="17" eb="18">
      <t>オコナ</t>
    </rPh>
    <phoneticPr fontId="1"/>
  </si>
  <si>
    <t>2</t>
    <phoneticPr fontId="1"/>
  </si>
  <si>
    <t>≪利用定員が91人以上の施設の場合≫</t>
    <rPh sb="1" eb="3">
      <t>リヨウ</t>
    </rPh>
    <rPh sb="3" eb="5">
      <t>テイイン</t>
    </rPh>
    <rPh sb="8" eb="9">
      <t>ニン</t>
    </rPh>
    <rPh sb="9" eb="11">
      <t>イジョウ</t>
    </rPh>
    <rPh sb="12" eb="14">
      <t>シセツ</t>
    </rPh>
    <rPh sb="15" eb="17">
      <t>バアイ</t>
    </rPh>
    <phoneticPr fontId="4"/>
  </si>
  <si>
    <t>≪利用定員が271人以上の施設の場合≫</t>
    <rPh sb="1" eb="3">
      <t>リヨウ</t>
    </rPh>
    <rPh sb="3" eb="5">
      <t>テイイン</t>
    </rPh>
    <rPh sb="9" eb="10">
      <t>ニン</t>
    </rPh>
    <rPh sb="10" eb="12">
      <t>イジョウ</t>
    </rPh>
    <rPh sb="13" eb="15">
      <t>シセツ</t>
    </rPh>
    <rPh sb="16" eb="18">
      <t>バアイ</t>
    </rPh>
    <phoneticPr fontId="4"/>
  </si>
  <si>
    <t>※以下は、1号認定子どもの受入れをしている施設のみ</t>
    <rPh sb="1" eb="3">
      <t>イカ</t>
    </rPh>
    <phoneticPr fontId="4"/>
  </si>
  <si>
    <t>○前年度に、施設型給付費の事務職員配置加算の適用を受けましたか。</t>
    <rPh sb="1" eb="4">
      <t>ゼンネンド</t>
    </rPh>
    <rPh sb="6" eb="8">
      <t>シセツ</t>
    </rPh>
    <rPh sb="8" eb="9">
      <t>ガタ</t>
    </rPh>
    <rPh sb="9" eb="11">
      <t>キュウフ</t>
    </rPh>
    <rPh sb="11" eb="12">
      <t>ヒ</t>
    </rPh>
    <rPh sb="17" eb="19">
      <t>ハイチ</t>
    </rPh>
    <rPh sb="19" eb="21">
      <t>カサン</t>
    </rPh>
    <rPh sb="22" eb="24">
      <t>テキヨウ</t>
    </rPh>
    <rPh sb="25" eb="26">
      <t>ウ</t>
    </rPh>
    <phoneticPr fontId="4"/>
  </si>
  <si>
    <t>○前年度に、施設型給付費の事務負担対応加配加算の適用を受けましたか。</t>
    <rPh sb="1" eb="4">
      <t>ゼンネンド</t>
    </rPh>
    <rPh sb="6" eb="8">
      <t>シセツ</t>
    </rPh>
    <rPh sb="8" eb="9">
      <t>ガタ</t>
    </rPh>
    <rPh sb="9" eb="11">
      <t>キュウフ</t>
    </rPh>
    <rPh sb="11" eb="12">
      <t>ヒ</t>
    </rPh>
    <rPh sb="13" eb="15">
      <t>ジム</t>
    </rPh>
    <rPh sb="15" eb="17">
      <t>フタン</t>
    </rPh>
    <rPh sb="17" eb="19">
      <t>タイオウ</t>
    </rPh>
    <rPh sb="19" eb="20">
      <t>カ</t>
    </rPh>
    <rPh sb="20" eb="21">
      <t>ハイ</t>
    </rPh>
    <rPh sb="21" eb="23">
      <t>カサン</t>
    </rPh>
    <rPh sb="24" eb="26">
      <t>テキヨウ</t>
    </rPh>
    <rPh sb="27" eb="28">
      <t>ウ</t>
    </rPh>
    <phoneticPr fontId="4"/>
  </si>
  <si>
    <t>　月</t>
    <rPh sb="1" eb="2">
      <t>ガツ</t>
    </rPh>
    <phoneticPr fontId="1"/>
  </si>
  <si>
    <t>○前年度に、年齢別配置基準を下回る場合の施設型給付費の調整の適用を受けましたか。</t>
    <rPh sb="1" eb="4">
      <t>ゼンネンド</t>
    </rPh>
    <rPh sb="6" eb="8">
      <t>ネンレイ</t>
    </rPh>
    <rPh sb="8" eb="9">
      <t>ベツ</t>
    </rPh>
    <rPh sb="9" eb="11">
      <t>ハイチ</t>
    </rPh>
    <rPh sb="11" eb="13">
      <t>キジュン</t>
    </rPh>
    <rPh sb="14" eb="16">
      <t>シタマワ</t>
    </rPh>
    <rPh sb="17" eb="19">
      <t>バアイ</t>
    </rPh>
    <rPh sb="27" eb="29">
      <t>チョウセイ</t>
    </rPh>
    <rPh sb="30" eb="32">
      <t>テキヨウ</t>
    </rPh>
    <rPh sb="33" eb="34">
      <t>ウ</t>
    </rPh>
    <phoneticPr fontId="3"/>
  </si>
  <si>
    <t>○前年度に、配置基準上求められる職員資格を有しない場合の施設型給付費の調整の適用を受けましたか。</t>
    <rPh sb="1" eb="4">
      <t>ゼンネンド</t>
    </rPh>
    <rPh sb="6" eb="8">
      <t>ハイチ</t>
    </rPh>
    <rPh sb="8" eb="10">
      <t>キジュン</t>
    </rPh>
    <rPh sb="10" eb="11">
      <t>ジョウ</t>
    </rPh>
    <rPh sb="11" eb="12">
      <t>モト</t>
    </rPh>
    <rPh sb="16" eb="18">
      <t>ショクイン</t>
    </rPh>
    <rPh sb="18" eb="20">
      <t>シカク</t>
    </rPh>
    <rPh sb="21" eb="22">
      <t>ユウ</t>
    </rPh>
    <rPh sb="25" eb="27">
      <t>バアイ</t>
    </rPh>
    <rPh sb="28" eb="30">
      <t>シセツ</t>
    </rPh>
    <rPh sb="30" eb="31">
      <t>ガタ</t>
    </rPh>
    <rPh sb="31" eb="33">
      <t>キュウフ</t>
    </rPh>
    <rPh sb="33" eb="34">
      <t>ヒ</t>
    </rPh>
    <rPh sb="35" eb="37">
      <t>チョウセイ</t>
    </rPh>
    <rPh sb="38" eb="40">
      <t>テキヨウ</t>
    </rPh>
    <rPh sb="41" eb="42">
      <t>ウ</t>
    </rPh>
    <phoneticPr fontId="3"/>
  </si>
  <si>
    <t>運営基準条例第22条</t>
    <phoneticPr fontId="3"/>
  </si>
  <si>
    <t>　定員超過に係る施設型給付費の調整の適用を受けているか。</t>
    <rPh sb="1" eb="3">
      <t>テイイン</t>
    </rPh>
    <rPh sb="3" eb="5">
      <t>チョウカ</t>
    </rPh>
    <rPh sb="6" eb="7">
      <t>カカ</t>
    </rPh>
    <rPh sb="8" eb="10">
      <t>シセツ</t>
    </rPh>
    <rPh sb="10" eb="11">
      <t>ガタ</t>
    </rPh>
    <rPh sb="11" eb="13">
      <t>キュウフ</t>
    </rPh>
    <rPh sb="13" eb="14">
      <t>ヒ</t>
    </rPh>
    <rPh sb="15" eb="17">
      <t>チョウセイ</t>
    </rPh>
    <rPh sb="18" eb="20">
      <t>テキヨウ</t>
    </rPh>
    <rPh sb="21" eb="22">
      <t>ウ</t>
    </rPh>
    <phoneticPr fontId="4"/>
  </si>
  <si>
    <t>　施設の見やすい場所に、利用者の特定教育・保育施設の選択に資すると認められる重要事項を掲示しているか。</t>
    <rPh sb="12" eb="15">
      <t>リヨウシャ</t>
    </rPh>
    <rPh sb="16" eb="18">
      <t>トクテイ</t>
    </rPh>
    <rPh sb="18" eb="20">
      <t>キョウイク</t>
    </rPh>
    <rPh sb="21" eb="23">
      <t>ホイク</t>
    </rPh>
    <rPh sb="23" eb="25">
      <t>シセツ</t>
    </rPh>
    <rPh sb="26" eb="28">
      <t>センタク</t>
    </rPh>
    <rPh sb="29" eb="30">
      <t>シ</t>
    </rPh>
    <rPh sb="33" eb="34">
      <t>ミト</t>
    </rPh>
    <rPh sb="38" eb="40">
      <t>ジュウヨウ</t>
    </rPh>
    <rPh sb="40" eb="42">
      <t>ジコウ</t>
    </rPh>
    <phoneticPr fontId="3"/>
  </si>
  <si>
    <t>事故発生の防止及び発生時の対応</t>
    <rPh sb="0" eb="2">
      <t>ジコ</t>
    </rPh>
    <rPh sb="2" eb="4">
      <t>ハッセイ</t>
    </rPh>
    <rPh sb="5" eb="7">
      <t>ボウシ</t>
    </rPh>
    <rPh sb="7" eb="8">
      <t>オヨ</t>
    </rPh>
    <rPh sb="9" eb="11">
      <t>ハッセイ</t>
    </rPh>
    <rPh sb="11" eb="12">
      <t>ジ</t>
    </rPh>
    <rPh sb="13" eb="15">
      <t>タイオウ</t>
    </rPh>
    <phoneticPr fontId="3"/>
  </si>
  <si>
    <t>事故の発生状況及び処置</t>
    <rPh sb="0" eb="2">
      <t>ジコ</t>
    </rPh>
    <rPh sb="3" eb="5">
      <t>ハッセイ</t>
    </rPh>
    <rPh sb="5" eb="7">
      <t>ジョウキョウ</t>
    </rPh>
    <rPh sb="7" eb="8">
      <t>オヨ</t>
    </rPh>
    <rPh sb="9" eb="11">
      <t>ショチ</t>
    </rPh>
    <phoneticPr fontId="3"/>
  </si>
  <si>
    <t>　特定教育・保育の提供に関する記録を整備し、その完結の日から5年間保存しているか。</t>
    <phoneticPr fontId="3"/>
  </si>
  <si>
    <t>　教育・保育の提供の開始に際しては、あらかじめ保護者に対し、利用申込者の教育・保育の選択に資すると認められる重要事項を記載した文書を交付して説明を行い、同意を得ているか。</t>
    <rPh sb="1" eb="2">
      <t>キョウ</t>
    </rPh>
    <rPh sb="2" eb="3">
      <t>イク</t>
    </rPh>
    <rPh sb="4" eb="6">
      <t>ホイク</t>
    </rPh>
    <rPh sb="7" eb="9">
      <t>テイキョウ</t>
    </rPh>
    <rPh sb="10" eb="12">
      <t>カイシ</t>
    </rPh>
    <rPh sb="13" eb="14">
      <t>サイ</t>
    </rPh>
    <rPh sb="23" eb="26">
      <t>ホゴシャ</t>
    </rPh>
    <rPh sb="27" eb="28">
      <t>タイ</t>
    </rPh>
    <rPh sb="30" eb="32">
      <t>リヨウ</t>
    </rPh>
    <rPh sb="32" eb="34">
      <t>モウシコミ</t>
    </rPh>
    <rPh sb="34" eb="35">
      <t>シャ</t>
    </rPh>
    <rPh sb="36" eb="38">
      <t>キョウイク</t>
    </rPh>
    <rPh sb="39" eb="41">
      <t>ホイク</t>
    </rPh>
    <rPh sb="42" eb="44">
      <t>センタク</t>
    </rPh>
    <rPh sb="45" eb="46">
      <t>シ</t>
    </rPh>
    <rPh sb="49" eb="50">
      <t>ミト</t>
    </rPh>
    <rPh sb="54" eb="56">
      <t>ジュウヨウ</t>
    </rPh>
    <rPh sb="56" eb="58">
      <t>ジコウ</t>
    </rPh>
    <rPh sb="59" eb="61">
      <t>キサイ</t>
    </rPh>
    <rPh sb="63" eb="64">
      <t>ブン</t>
    </rPh>
    <rPh sb="64" eb="65">
      <t>ショ</t>
    </rPh>
    <rPh sb="66" eb="68">
      <t>コウフ</t>
    </rPh>
    <rPh sb="70" eb="72">
      <t>セツメイ</t>
    </rPh>
    <rPh sb="73" eb="74">
      <t>オコナ</t>
    </rPh>
    <rPh sb="76" eb="78">
      <t>ドウイ</t>
    </rPh>
    <rPh sb="79" eb="80">
      <t>エ</t>
    </rPh>
    <phoneticPr fontId="3"/>
  </si>
  <si>
    <t>施設の運営に関すること（運営方針、提供する教育・保育の内容など）</t>
    <rPh sb="0" eb="2">
      <t>シセツ</t>
    </rPh>
    <rPh sb="3" eb="4">
      <t>ウン</t>
    </rPh>
    <rPh sb="4" eb="5">
      <t>エイ</t>
    </rPh>
    <rPh sb="6" eb="7">
      <t>カン</t>
    </rPh>
    <rPh sb="12" eb="13">
      <t>ウン</t>
    </rPh>
    <rPh sb="13" eb="14">
      <t>エイ</t>
    </rPh>
    <rPh sb="14" eb="16">
      <t>ホウシン</t>
    </rPh>
    <rPh sb="17" eb="19">
      <t>テイキョウ</t>
    </rPh>
    <rPh sb="21" eb="22">
      <t>キョウ</t>
    </rPh>
    <rPh sb="22" eb="23">
      <t>イク</t>
    </rPh>
    <rPh sb="24" eb="26">
      <t>ホイク</t>
    </rPh>
    <rPh sb="27" eb="29">
      <t>ナイヨウ</t>
    </rPh>
    <phoneticPr fontId="3"/>
  </si>
  <si>
    <t>　外部監査に係る施設型給付費の加算の適用を受けているか。　　</t>
    <rPh sb="1" eb="3">
      <t>ガイブ</t>
    </rPh>
    <rPh sb="3" eb="5">
      <t>カンサ</t>
    </rPh>
    <phoneticPr fontId="1"/>
  </si>
  <si>
    <t>記入年月日</t>
    <rPh sb="0" eb="2">
      <t>キニュウ</t>
    </rPh>
    <rPh sb="2" eb="5">
      <t>ネンガッピ</t>
    </rPh>
    <phoneticPr fontId="1"/>
  </si>
  <si>
    <t>日</t>
    <rPh sb="0" eb="1">
      <t>ヒ</t>
    </rPh>
    <phoneticPr fontId="1"/>
  </si>
  <si>
    <t>＜実地指導の対象＞</t>
    <rPh sb="1" eb="3">
      <t>ジッチ</t>
    </rPh>
    <rPh sb="3" eb="5">
      <t>シドウ</t>
    </rPh>
    <rPh sb="6" eb="8">
      <t>タイショウ</t>
    </rPh>
    <phoneticPr fontId="1"/>
  </si>
  <si>
    <t>設置者（法人等）</t>
    <rPh sb="0" eb="2">
      <t>セッチ</t>
    </rPh>
    <rPh sb="2" eb="3">
      <t>シャ</t>
    </rPh>
    <rPh sb="4" eb="6">
      <t>ホウジン</t>
    </rPh>
    <rPh sb="6" eb="7">
      <t>トウ</t>
    </rPh>
    <phoneticPr fontId="1"/>
  </si>
  <si>
    <t>施設の名称</t>
    <rPh sb="0" eb="2">
      <t>シセツ</t>
    </rPh>
    <rPh sb="3" eb="5">
      <t>メイショウ</t>
    </rPh>
    <phoneticPr fontId="1"/>
  </si>
  <si>
    <t>記入担当者の職・氏名</t>
    <rPh sb="0" eb="1">
      <t>キ</t>
    </rPh>
    <rPh sb="1" eb="2">
      <t>ニュウ</t>
    </rPh>
    <rPh sb="2" eb="4">
      <t>タントウ</t>
    </rPh>
    <rPh sb="4" eb="5">
      <t>シャ</t>
    </rPh>
    <rPh sb="6" eb="7">
      <t>ショク</t>
    </rPh>
    <rPh sb="8" eb="10">
      <t>シメイ</t>
    </rPh>
    <phoneticPr fontId="1"/>
  </si>
  <si>
    <t>連絡先（電話番号）</t>
    <rPh sb="0" eb="2">
      <t>レンラク</t>
    </rPh>
    <rPh sb="2" eb="3">
      <t>サキ</t>
    </rPh>
    <rPh sb="4" eb="6">
      <t>デンワ</t>
    </rPh>
    <rPh sb="6" eb="8">
      <t>バンゴウ</t>
    </rPh>
    <phoneticPr fontId="1"/>
  </si>
  <si>
    <t>―</t>
    <phoneticPr fontId="1"/>
  </si>
  <si>
    <t>＜記入に際しての注意事項＞</t>
    <rPh sb="1" eb="3">
      <t>キニュウ</t>
    </rPh>
    <rPh sb="4" eb="5">
      <t>サイ</t>
    </rPh>
    <rPh sb="8" eb="10">
      <t>チュウイ</t>
    </rPh>
    <rPh sb="10" eb="12">
      <t>ジコウ</t>
    </rPh>
    <phoneticPr fontId="1"/>
  </si>
  <si>
    <t>※指定のあるもの以外は、記入月時点の状況について記入してください。</t>
    <phoneticPr fontId="1"/>
  </si>
  <si>
    <t>※根拠法令は以下のとおりです。</t>
    <rPh sb="1" eb="3">
      <t>コンキョ</t>
    </rPh>
    <rPh sb="3" eb="5">
      <t>ホウレイ</t>
    </rPh>
    <rPh sb="6" eb="8">
      <t>イカ</t>
    </rPh>
    <phoneticPr fontId="1"/>
  </si>
  <si>
    <t>留意事項通知</t>
    <rPh sb="0" eb="2">
      <t>リュウイ</t>
    </rPh>
    <rPh sb="2" eb="4">
      <t>ジコウ</t>
    </rPh>
    <rPh sb="4" eb="5">
      <t>ツウ</t>
    </rPh>
    <rPh sb="5" eb="6">
      <t>チ</t>
    </rPh>
    <phoneticPr fontId="1"/>
  </si>
  <si>
    <t>①</t>
    <phoneticPr fontId="1"/>
  </si>
  <si>
    <t>運営規程　※最新のもの</t>
    <rPh sb="0" eb="1">
      <t>ウン</t>
    </rPh>
    <rPh sb="1" eb="2">
      <t>エイ</t>
    </rPh>
    <rPh sb="2" eb="4">
      <t>キテイ</t>
    </rPh>
    <rPh sb="6" eb="8">
      <t>サイシン</t>
    </rPh>
    <phoneticPr fontId="1"/>
  </si>
  <si>
    <t>②</t>
    <phoneticPr fontId="1"/>
  </si>
  <si>
    <t>運営基準条例</t>
    <rPh sb="0" eb="1">
      <t>ウン</t>
    </rPh>
    <rPh sb="1" eb="2">
      <t>エイ</t>
    </rPh>
    <rPh sb="2" eb="4">
      <t>キジュン</t>
    </rPh>
    <rPh sb="4" eb="6">
      <t>ジョウレイ</t>
    </rPh>
    <phoneticPr fontId="1"/>
  </si>
  <si>
    <t>令和</t>
    <rPh sb="0" eb="2">
      <t>レイワ</t>
    </rPh>
    <phoneticPr fontId="1"/>
  </si>
  <si>
    <t>　1号認定子どもの受け入れに際し、利用定員を超える利用の申し込みがあった場合においては、公正な方法により選考しているか。
また、選考基準をあらかじめ保護者に明示した上で選考を行っているか。</t>
    <rPh sb="64" eb="66">
      <t>センコウ</t>
    </rPh>
    <rPh sb="66" eb="68">
      <t>キジュン</t>
    </rPh>
    <rPh sb="74" eb="77">
      <t>ホゴシャ</t>
    </rPh>
    <rPh sb="78" eb="80">
      <t>メイジ</t>
    </rPh>
    <rPh sb="82" eb="83">
      <t>ウエ</t>
    </rPh>
    <rPh sb="84" eb="86">
      <t>センコウ</t>
    </rPh>
    <rPh sb="87" eb="88">
      <t>オコナ</t>
    </rPh>
    <phoneticPr fontId="3"/>
  </si>
  <si>
    <t>○1号認定子どもの選考基準を記入してください。</t>
    <rPh sb="2" eb="3">
      <t>ゴウ</t>
    </rPh>
    <rPh sb="3" eb="5">
      <t>ニンテイ</t>
    </rPh>
    <rPh sb="5" eb="6">
      <t>コ</t>
    </rPh>
    <rPh sb="9" eb="11">
      <t>センコウ</t>
    </rPh>
    <rPh sb="11" eb="13">
      <t>キジュン</t>
    </rPh>
    <rPh sb="14" eb="15">
      <t>キ</t>
    </rPh>
    <rPh sb="15" eb="16">
      <t>ニュウ</t>
    </rPh>
    <phoneticPr fontId="3"/>
  </si>
  <si>
    <t>○どのように選考基準を保護者に明示していますか。</t>
    <rPh sb="8" eb="10">
      <t>キジュン</t>
    </rPh>
    <rPh sb="11" eb="14">
      <t>ホゴシャ</t>
    </rPh>
    <rPh sb="15" eb="17">
      <t>メイジ</t>
    </rPh>
    <phoneticPr fontId="3"/>
  </si>
  <si>
    <t>①日用品、文房具その他の特定教育・保育に必要な物品の購入に要する費用
②行事への参加に要する費用
③食事の提供に要する費用
④施設に通う際に提供される便宜に要する費用　など</t>
    <phoneticPr fontId="8"/>
  </si>
  <si>
    <t>利用の開始及び終了に関する事項、利用に当たっての留意事項（1号認定子どもの選考基準を含む。）</t>
    <rPh sb="30" eb="31">
      <t>ゴウ</t>
    </rPh>
    <rPh sb="31" eb="33">
      <t>ニンテイ</t>
    </rPh>
    <rPh sb="33" eb="34">
      <t>コ</t>
    </rPh>
    <rPh sb="39" eb="41">
      <t>キジュン</t>
    </rPh>
    <phoneticPr fontId="3"/>
  </si>
  <si>
    <t>(※)死亡事故又は治療に要する期間が30日以上の負傷や疾病を伴う重篤な事故等（意識不明（人工呼吸器を付ける、ICUに入る等）の事故を含む。）　</t>
    <rPh sb="3" eb="5">
      <t>シボウ</t>
    </rPh>
    <rPh sb="7" eb="8">
      <t>マタ</t>
    </rPh>
    <phoneticPr fontId="1"/>
  </si>
  <si>
    <t>　特定教育・保育施設を紹介することの対償として、金品その他の財産上の利益を供与していないか。</t>
    <phoneticPr fontId="3"/>
  </si>
  <si>
    <t>流山市特定教育・保育施設及び特定地域型保育事業の運営に関する基準を定める条例（平成26年流山市条例第23号）</t>
    <rPh sb="0" eb="2">
      <t>ナガレヤマ</t>
    </rPh>
    <rPh sb="2" eb="3">
      <t>シ</t>
    </rPh>
    <rPh sb="3" eb="5">
      <t>トクテイ</t>
    </rPh>
    <rPh sb="5" eb="6">
      <t>キョウ</t>
    </rPh>
    <rPh sb="6" eb="7">
      <t>イク</t>
    </rPh>
    <rPh sb="8" eb="10">
      <t>ホイク</t>
    </rPh>
    <rPh sb="10" eb="12">
      <t>シセツ</t>
    </rPh>
    <rPh sb="12" eb="13">
      <t>オヨ</t>
    </rPh>
    <rPh sb="14" eb="16">
      <t>トクテイ</t>
    </rPh>
    <rPh sb="16" eb="19">
      <t>チイキガタ</t>
    </rPh>
    <rPh sb="19" eb="21">
      <t>ホイク</t>
    </rPh>
    <rPh sb="21" eb="23">
      <t>ジギョウ</t>
    </rPh>
    <rPh sb="24" eb="25">
      <t>ウン</t>
    </rPh>
    <rPh sb="25" eb="26">
      <t>エイ</t>
    </rPh>
    <rPh sb="27" eb="28">
      <t>カン</t>
    </rPh>
    <rPh sb="30" eb="32">
      <t>キジュン</t>
    </rPh>
    <rPh sb="33" eb="34">
      <t>サダ</t>
    </rPh>
    <rPh sb="36" eb="38">
      <t>ジョウレイ</t>
    </rPh>
    <rPh sb="39" eb="41">
      <t>ヘイセイ</t>
    </rPh>
    <rPh sb="43" eb="44">
      <t>ネン</t>
    </rPh>
    <rPh sb="44" eb="46">
      <t>ナガレヤマ</t>
    </rPh>
    <rPh sb="46" eb="47">
      <t>シ</t>
    </rPh>
    <rPh sb="47" eb="49">
      <t>ジョウレイ</t>
    </rPh>
    <rPh sb="49" eb="50">
      <t>ダイ</t>
    </rPh>
    <rPh sb="52" eb="53">
      <t>ゴウ</t>
    </rPh>
    <phoneticPr fontId="1"/>
  </si>
  <si>
    <t>第三者委員を設置している。
※幼保連携型認定こども園のみ</t>
    <rPh sb="0" eb="1">
      <t>ダイ</t>
    </rPh>
    <rPh sb="1" eb="3">
      <t>サンシャ</t>
    </rPh>
    <rPh sb="3" eb="5">
      <t>イイン</t>
    </rPh>
    <rPh sb="6" eb="8">
      <t>セッチ</t>
    </rPh>
    <rPh sb="15" eb="16">
      <t>ヨウ</t>
    </rPh>
    <rPh sb="16" eb="17">
      <t>ホ</t>
    </rPh>
    <rPh sb="17" eb="19">
      <t>レンケイ</t>
    </rPh>
    <rPh sb="19" eb="20">
      <t>ガタ</t>
    </rPh>
    <rPh sb="20" eb="22">
      <t>ニンテイ</t>
    </rPh>
    <rPh sb="25" eb="26">
      <t>エン</t>
    </rPh>
    <phoneticPr fontId="3"/>
  </si>
  <si>
    <t>留意事項通知
別紙3（認定こども園（教育標準時間認定1号））Ⅴ1(1)
別紙4（認定こども園（保育認定2・3号））Ⅴ1(1)</t>
    <phoneticPr fontId="6"/>
  </si>
  <si>
    <t>○施設関係者評価の実施状況について記入してください。</t>
    <rPh sb="1" eb="3">
      <t>シセツ</t>
    </rPh>
    <rPh sb="3" eb="6">
      <t>カンケイシャ</t>
    </rPh>
    <rPh sb="6" eb="8">
      <t>ヒョウカ</t>
    </rPh>
    <rPh sb="9" eb="11">
      <t>ジッシ</t>
    </rPh>
    <rPh sb="11" eb="13">
      <t>ジョウキョウ</t>
    </rPh>
    <rPh sb="17" eb="19">
      <t>キニュウ</t>
    </rPh>
    <phoneticPr fontId="3"/>
  </si>
  <si>
    <t>令和</t>
    <rPh sb="0" eb="2">
      <t>レイワ</t>
    </rPh>
    <phoneticPr fontId="9"/>
  </si>
  <si>
    <t>　特定教育・保育を受けている子どもの保護者が偽りその他不正な行為によって給付費の支給を受け、又は受けようとしたときは、遅滞なく、意見を付してその旨を市に通知しているか。</t>
    <phoneticPr fontId="3"/>
  </si>
  <si>
    <t>運営基準条例第19条</t>
    <phoneticPr fontId="3"/>
  </si>
  <si>
    <t>運営基準条例第15条</t>
    <phoneticPr fontId="3"/>
  </si>
  <si>
    <t xml:space="preserve">運営基準条例第21条第1項
留意事項通知
別紙3（認定こども園（教育標準時間認定1号））Ⅱ1(2)、Ⅵ2(1)、Ⅵ4(1)、Ⅳ2(1)、Ⅳ3(1)
別紙4（認定こども園（保育認定2・3号））Ⅱ1(2)、Ⅳ5(1)、Ⅳ6(1)
</t>
    <phoneticPr fontId="1"/>
  </si>
  <si>
    <t>留意事項通知
別紙3（認定こども園（教育標準時間認定1号））Ⅲ2(1)</t>
    <phoneticPr fontId="4"/>
  </si>
  <si>
    <t>≪1号認定子どもの利用定員を設定していない場合≫</t>
    <rPh sb="2" eb="3">
      <t>ゴウ</t>
    </rPh>
    <rPh sb="3" eb="5">
      <t>ニンテイ</t>
    </rPh>
    <rPh sb="5" eb="6">
      <t>コ</t>
    </rPh>
    <rPh sb="9" eb="11">
      <t>リヨウ</t>
    </rPh>
    <rPh sb="11" eb="13">
      <t>テイイン</t>
    </rPh>
    <rPh sb="14" eb="16">
      <t>セッテイ</t>
    </rPh>
    <rPh sb="21" eb="23">
      <t>バアイ</t>
    </rPh>
    <phoneticPr fontId="4"/>
  </si>
  <si>
    <t>重要事項を説明する文書（重要事項説明書、入園しおり等）</t>
    <rPh sb="12" eb="14">
      <t>ジュウヨウ</t>
    </rPh>
    <rPh sb="14" eb="16">
      <t>ジコウ</t>
    </rPh>
    <rPh sb="16" eb="18">
      <t>セツメイ</t>
    </rPh>
    <rPh sb="18" eb="19">
      <t>ショ</t>
    </rPh>
    <rPh sb="20" eb="22">
      <t>ニュウエン</t>
    </rPh>
    <rPh sb="25" eb="26">
      <t>ナド</t>
    </rPh>
    <phoneticPr fontId="1"/>
  </si>
  <si>
    <t>計</t>
  </si>
  <si>
    <t>職　　員　　の　　勤　　務　　状　　況</t>
    <rPh sb="0" eb="1">
      <t>ショク</t>
    </rPh>
    <rPh sb="3" eb="4">
      <t>イン</t>
    </rPh>
    <rPh sb="9" eb="10">
      <t>ツトム</t>
    </rPh>
    <rPh sb="12" eb="13">
      <t>ツトム</t>
    </rPh>
    <rPh sb="15" eb="16">
      <t>ジョウ</t>
    </rPh>
    <rPh sb="18" eb="19">
      <t>キョウ</t>
    </rPh>
    <phoneticPr fontId="1"/>
  </si>
  <si>
    <t>　１　勤務形態の状況</t>
    <rPh sb="3" eb="5">
      <t>キンム</t>
    </rPh>
    <rPh sb="5" eb="7">
      <t>ケイタイ</t>
    </rPh>
    <rPh sb="8" eb="10">
      <t>ジョウキョウ</t>
    </rPh>
    <phoneticPr fontId="1"/>
  </si>
  <si>
    <t>２　週休制の状況</t>
    <rPh sb="2" eb="4">
      <t>シュウキュウ</t>
    </rPh>
    <rPh sb="4" eb="5">
      <t>セイ</t>
    </rPh>
    <rPh sb="6" eb="8">
      <t>ジョウキョウ</t>
    </rPh>
    <phoneticPr fontId="1"/>
  </si>
  <si>
    <t>職　種</t>
    <rPh sb="0" eb="1">
      <t>ショク</t>
    </rPh>
    <rPh sb="2" eb="3">
      <t>タネ</t>
    </rPh>
    <phoneticPr fontId="1"/>
  </si>
  <si>
    <t>勤務形態※</t>
    <rPh sb="0" eb="2">
      <t>キンム</t>
    </rPh>
    <rPh sb="2" eb="4">
      <t>ケイタイ</t>
    </rPh>
    <phoneticPr fontId="1"/>
  </si>
  <si>
    <t>勤務時間</t>
    <rPh sb="0" eb="2">
      <t>キンム</t>
    </rPh>
    <rPh sb="2" eb="4">
      <t>ジカン</t>
    </rPh>
    <phoneticPr fontId="1"/>
  </si>
  <si>
    <t>休憩時間</t>
    <rPh sb="0" eb="2">
      <t>キュウケイ</t>
    </rPh>
    <rPh sb="2" eb="4">
      <t>ジカン</t>
    </rPh>
    <phoneticPr fontId="1"/>
  </si>
  <si>
    <t>実働時間</t>
    <rPh sb="0" eb="2">
      <t>ジツドウ</t>
    </rPh>
    <rPh sb="2" eb="4">
      <t>ジカン</t>
    </rPh>
    <phoneticPr fontId="1"/>
  </si>
  <si>
    <t>記号</t>
    <rPh sb="0" eb="2">
      <t>キゴウ</t>
    </rPh>
    <phoneticPr fontId="1"/>
  </si>
  <si>
    <t>名称</t>
    <rPh sb="0" eb="2">
      <t>メイショウ</t>
    </rPh>
    <phoneticPr fontId="1"/>
  </si>
  <si>
    <t>①－②</t>
    <phoneticPr fontId="1"/>
  </si>
  <si>
    <t>該当するものに○</t>
    <rPh sb="0" eb="2">
      <t>ガイトウ</t>
    </rPh>
    <phoneticPr fontId="1"/>
  </si>
  <si>
    <t>園長</t>
    <rPh sb="0" eb="2">
      <t>エンチョウ</t>
    </rPh>
    <phoneticPr fontId="1"/>
  </si>
  <si>
    <t>：</t>
    <phoneticPr fontId="13"/>
  </si>
  <si>
    <t>～</t>
    <phoneticPr fontId="13"/>
  </si>
  <si>
    <t>1．</t>
    <phoneticPr fontId="1"/>
  </si>
  <si>
    <t>4週4休制</t>
    <rPh sb="1" eb="2">
      <t>シュウ</t>
    </rPh>
    <rPh sb="3" eb="4">
      <t>キュウ</t>
    </rPh>
    <rPh sb="4" eb="5">
      <t>セイ</t>
    </rPh>
    <phoneticPr fontId="1"/>
  </si>
  <si>
    <t>保育教諭
等</t>
    <rPh sb="0" eb="2">
      <t>ホイク</t>
    </rPh>
    <rPh sb="2" eb="4">
      <t>キョウユ</t>
    </rPh>
    <rPh sb="5" eb="6">
      <t>トウ</t>
    </rPh>
    <phoneticPr fontId="1"/>
  </si>
  <si>
    <r>
      <t>2．</t>
    </r>
    <r>
      <rPr>
        <sz val="11"/>
        <rFont val="ＭＳ Ｐ明朝"/>
        <family val="1"/>
        <charset val="128"/>
      </rPr>
      <t/>
    </r>
  </si>
  <si>
    <t>4週5休制</t>
    <rPh sb="1" eb="2">
      <t>シュウ</t>
    </rPh>
    <rPh sb="3" eb="4">
      <t>キュウ</t>
    </rPh>
    <rPh sb="4" eb="5">
      <t>セイ</t>
    </rPh>
    <phoneticPr fontId="1"/>
  </si>
  <si>
    <r>
      <t>3．</t>
    </r>
    <r>
      <rPr>
        <sz val="11"/>
        <rFont val="ＭＳ Ｐ明朝"/>
        <family val="1"/>
        <charset val="128"/>
      </rPr>
      <t/>
    </r>
  </si>
  <si>
    <t>4週6休制</t>
    <rPh sb="1" eb="2">
      <t>シュウ</t>
    </rPh>
    <rPh sb="3" eb="4">
      <t>キュウ</t>
    </rPh>
    <rPh sb="4" eb="5">
      <t>セイ</t>
    </rPh>
    <phoneticPr fontId="1"/>
  </si>
  <si>
    <r>
      <t>4．</t>
    </r>
    <r>
      <rPr>
        <sz val="11"/>
        <rFont val="ＭＳ Ｐ明朝"/>
        <family val="1"/>
        <charset val="128"/>
      </rPr>
      <t/>
    </r>
  </si>
  <si>
    <t>4週7休制</t>
    <rPh sb="1" eb="2">
      <t>シュウ</t>
    </rPh>
    <rPh sb="3" eb="4">
      <t>キュウ</t>
    </rPh>
    <rPh sb="4" eb="5">
      <t>セイ</t>
    </rPh>
    <phoneticPr fontId="1"/>
  </si>
  <si>
    <r>
      <t>5．</t>
    </r>
    <r>
      <rPr>
        <sz val="11"/>
        <rFont val="ＭＳ Ｐ明朝"/>
        <family val="1"/>
        <charset val="128"/>
      </rPr>
      <t/>
    </r>
  </si>
  <si>
    <t>完全週休2日制</t>
    <rPh sb="0" eb="2">
      <t>カンゼン</t>
    </rPh>
    <rPh sb="2" eb="4">
      <t>シュウキュウ</t>
    </rPh>
    <rPh sb="5" eb="6">
      <t>カ</t>
    </rPh>
    <rPh sb="6" eb="7">
      <t>セイ</t>
    </rPh>
    <phoneticPr fontId="1"/>
  </si>
  <si>
    <r>
      <t>6．</t>
    </r>
    <r>
      <rPr>
        <sz val="11"/>
        <rFont val="ＭＳ Ｐ明朝"/>
        <family val="1"/>
        <charset val="128"/>
      </rPr>
      <t/>
    </r>
  </si>
  <si>
    <t>その他</t>
    <rPh sb="2" eb="3">
      <t>タ</t>
    </rPh>
    <phoneticPr fontId="1"/>
  </si>
  <si>
    <t>教育保育
補助者</t>
    <rPh sb="0" eb="2">
      <t>キョウイク</t>
    </rPh>
    <rPh sb="2" eb="4">
      <t>ホイク</t>
    </rPh>
    <rPh sb="5" eb="8">
      <t>ホジョシャ</t>
    </rPh>
    <phoneticPr fontId="13"/>
  </si>
  <si>
    <t>その他（具体的に）</t>
    <rPh sb="2" eb="3">
      <t>タ</t>
    </rPh>
    <rPh sb="4" eb="7">
      <t>グタイテキ</t>
    </rPh>
    <phoneticPr fontId="1"/>
  </si>
  <si>
    <t>調理員</t>
    <rPh sb="0" eb="3">
      <t>チョウリイン</t>
    </rPh>
    <phoneticPr fontId="1"/>
  </si>
  <si>
    <t>※</t>
    <phoneticPr fontId="1"/>
  </si>
  <si>
    <t>例示</t>
    <rPh sb="0" eb="2">
      <t>レイジ</t>
    </rPh>
    <phoneticPr fontId="1"/>
  </si>
  <si>
    <t>事　務</t>
    <rPh sb="0" eb="1">
      <t>コト</t>
    </rPh>
    <rPh sb="2" eb="3">
      <t>ツトム</t>
    </rPh>
    <phoneticPr fontId="1"/>
  </si>
  <si>
    <t>A</t>
    <phoneticPr fontId="1"/>
  </si>
  <si>
    <t>早番</t>
    <rPh sb="0" eb="2">
      <t>ハヤバン</t>
    </rPh>
    <phoneticPr fontId="1"/>
  </si>
  <si>
    <t>B</t>
    <phoneticPr fontId="1"/>
  </si>
  <si>
    <t>平常</t>
    <rPh sb="0" eb="2">
      <t>ヘイジョウ</t>
    </rPh>
    <phoneticPr fontId="1"/>
  </si>
  <si>
    <t>F</t>
    <phoneticPr fontId="1"/>
  </si>
  <si>
    <t>一時①</t>
    <rPh sb="0" eb="2">
      <t>イチジ</t>
    </rPh>
    <phoneticPr fontId="1"/>
  </si>
  <si>
    <t>H</t>
    <phoneticPr fontId="1"/>
  </si>
  <si>
    <t>子育て①</t>
    <rPh sb="0" eb="2">
      <t>コソダ</t>
    </rPh>
    <phoneticPr fontId="1"/>
  </si>
  <si>
    <t>（注）この表は、現に実施している勤務形態により、それぞれ記号、名称を適宜設定して記載すること。（例示にこだわる必要はありません。）</t>
    <rPh sb="1" eb="2">
      <t>チュウ</t>
    </rPh>
    <rPh sb="5" eb="6">
      <t>ヒョウ</t>
    </rPh>
    <rPh sb="8" eb="9">
      <t>ゲン</t>
    </rPh>
    <rPh sb="10" eb="12">
      <t>ジッシ</t>
    </rPh>
    <rPh sb="16" eb="18">
      <t>キンム</t>
    </rPh>
    <rPh sb="18" eb="20">
      <t>ケイタイ</t>
    </rPh>
    <rPh sb="28" eb="30">
      <t>キゴウ</t>
    </rPh>
    <rPh sb="31" eb="33">
      <t>メイショウ</t>
    </rPh>
    <rPh sb="34" eb="36">
      <t>テキギ</t>
    </rPh>
    <rPh sb="36" eb="38">
      <t>セッテイ</t>
    </rPh>
    <rPh sb="40" eb="42">
      <t>キサイ</t>
    </rPh>
    <rPh sb="48" eb="50">
      <t>レイジ</t>
    </rPh>
    <rPh sb="55" eb="57">
      <t>ヒツヨウ</t>
    </rPh>
    <phoneticPr fontId="1"/>
  </si>
  <si>
    <t>職員別</t>
    <rPh sb="0" eb="2">
      <t>ショクイン</t>
    </rPh>
    <rPh sb="2" eb="3">
      <t>ベツ</t>
    </rPh>
    <phoneticPr fontId="1"/>
  </si>
  <si>
    <t>曜日</t>
    <rPh sb="0" eb="2">
      <t>ヨウビ</t>
    </rPh>
    <phoneticPr fontId="1"/>
  </si>
  <si>
    <t>職種</t>
    <rPh sb="0" eb="2">
      <t>ショクシュ</t>
    </rPh>
    <phoneticPr fontId="1"/>
  </si>
  <si>
    <t>主幹保教</t>
    <rPh sb="0" eb="2">
      <t>シュカン</t>
    </rPh>
    <rPh sb="2" eb="3">
      <t>ホ</t>
    </rPh>
    <rPh sb="3" eb="4">
      <t>キョウ</t>
    </rPh>
    <phoneticPr fontId="1"/>
  </si>
  <si>
    <t>保教1</t>
    <rPh sb="0" eb="1">
      <t>ホ</t>
    </rPh>
    <rPh sb="1" eb="2">
      <t>キョウ</t>
    </rPh>
    <phoneticPr fontId="1"/>
  </si>
  <si>
    <r>
      <t>保教2</t>
    </r>
    <r>
      <rPr>
        <sz val="11"/>
        <color indexed="8"/>
        <rFont val="ＭＳ Ｐゴシック"/>
        <family val="3"/>
        <charset val="128"/>
        <scheme val="minor"/>
      </rPr>
      <t/>
    </r>
    <rPh sb="0" eb="1">
      <t>ホ</t>
    </rPh>
    <rPh sb="1" eb="2">
      <t>キョウ</t>
    </rPh>
    <phoneticPr fontId="1"/>
  </si>
  <si>
    <r>
      <t>保教3</t>
    </r>
    <r>
      <rPr>
        <sz val="11"/>
        <color indexed="8"/>
        <rFont val="ＭＳ Ｐゴシック"/>
        <family val="3"/>
        <charset val="128"/>
        <scheme val="minor"/>
      </rPr>
      <t/>
    </r>
    <rPh sb="0" eb="1">
      <t>ホ</t>
    </rPh>
    <rPh sb="1" eb="2">
      <t>キョウ</t>
    </rPh>
    <phoneticPr fontId="1"/>
  </si>
  <si>
    <r>
      <t>保教4</t>
    </r>
    <r>
      <rPr>
        <sz val="11"/>
        <color indexed="8"/>
        <rFont val="ＭＳ Ｐゴシック"/>
        <family val="3"/>
        <charset val="128"/>
        <scheme val="minor"/>
      </rPr>
      <t/>
    </r>
    <rPh sb="0" eb="1">
      <t>ホ</t>
    </rPh>
    <rPh sb="1" eb="2">
      <t>キョウ</t>
    </rPh>
    <phoneticPr fontId="1"/>
  </si>
  <si>
    <r>
      <t>保教5</t>
    </r>
    <r>
      <rPr>
        <sz val="11"/>
        <color indexed="8"/>
        <rFont val="ＭＳ Ｐゴシック"/>
        <family val="3"/>
        <charset val="128"/>
        <scheme val="minor"/>
      </rPr>
      <t/>
    </r>
    <rPh sb="0" eb="1">
      <t>ホ</t>
    </rPh>
    <rPh sb="1" eb="2">
      <t>キョウ</t>
    </rPh>
    <phoneticPr fontId="1"/>
  </si>
  <si>
    <r>
      <t>保教6</t>
    </r>
    <r>
      <rPr>
        <sz val="11"/>
        <color indexed="8"/>
        <rFont val="ＭＳ Ｐゴシック"/>
        <family val="3"/>
        <charset val="128"/>
        <scheme val="minor"/>
      </rPr>
      <t/>
    </r>
    <rPh sb="0" eb="1">
      <t>ホ</t>
    </rPh>
    <rPh sb="1" eb="2">
      <t>キョウ</t>
    </rPh>
    <phoneticPr fontId="1"/>
  </si>
  <si>
    <r>
      <t>保教7</t>
    </r>
    <r>
      <rPr>
        <sz val="11"/>
        <color indexed="8"/>
        <rFont val="ＭＳ Ｐゴシック"/>
        <family val="3"/>
        <charset val="128"/>
        <scheme val="minor"/>
      </rPr>
      <t/>
    </r>
    <rPh sb="0" eb="1">
      <t>ホ</t>
    </rPh>
    <rPh sb="1" eb="2">
      <t>キョウ</t>
    </rPh>
    <phoneticPr fontId="1"/>
  </si>
  <si>
    <r>
      <t>保教8</t>
    </r>
    <r>
      <rPr>
        <sz val="11"/>
        <color indexed="8"/>
        <rFont val="ＭＳ Ｐゴシック"/>
        <family val="3"/>
        <charset val="128"/>
        <scheme val="minor"/>
      </rPr>
      <t/>
    </r>
    <rPh sb="0" eb="1">
      <t>ホ</t>
    </rPh>
    <rPh sb="1" eb="2">
      <t>キョウ</t>
    </rPh>
    <phoneticPr fontId="1"/>
  </si>
  <si>
    <r>
      <t>保教9</t>
    </r>
    <r>
      <rPr>
        <sz val="11"/>
        <color indexed="8"/>
        <rFont val="ＭＳ Ｐゴシック"/>
        <family val="3"/>
        <charset val="128"/>
        <scheme val="minor"/>
      </rPr>
      <t/>
    </r>
    <rPh sb="0" eb="1">
      <t>ホ</t>
    </rPh>
    <rPh sb="1" eb="2">
      <t>キョウ</t>
    </rPh>
    <phoneticPr fontId="1"/>
  </si>
  <si>
    <r>
      <t>保教10</t>
    </r>
    <r>
      <rPr>
        <sz val="11"/>
        <color indexed="8"/>
        <rFont val="ＭＳ Ｐゴシック"/>
        <family val="3"/>
        <charset val="128"/>
        <scheme val="minor"/>
      </rPr>
      <t/>
    </r>
    <rPh sb="0" eb="1">
      <t>ホ</t>
    </rPh>
    <rPh sb="1" eb="2">
      <t>キョウ</t>
    </rPh>
    <phoneticPr fontId="1"/>
  </si>
  <si>
    <r>
      <t>保教11</t>
    </r>
    <r>
      <rPr>
        <sz val="11"/>
        <color indexed="8"/>
        <rFont val="ＭＳ Ｐゴシック"/>
        <family val="3"/>
        <charset val="128"/>
        <scheme val="minor"/>
      </rPr>
      <t/>
    </r>
    <rPh sb="0" eb="1">
      <t>ホ</t>
    </rPh>
    <rPh sb="1" eb="2">
      <t>キョウ</t>
    </rPh>
    <phoneticPr fontId="1"/>
  </si>
  <si>
    <r>
      <t>保教12</t>
    </r>
    <r>
      <rPr>
        <sz val="11"/>
        <color indexed="8"/>
        <rFont val="ＭＳ Ｐゴシック"/>
        <family val="3"/>
        <charset val="128"/>
        <scheme val="minor"/>
      </rPr>
      <t/>
    </r>
    <rPh sb="0" eb="1">
      <t>ホ</t>
    </rPh>
    <rPh sb="1" eb="2">
      <t>キョウ</t>
    </rPh>
    <phoneticPr fontId="1"/>
  </si>
  <si>
    <r>
      <t>保教13</t>
    </r>
    <r>
      <rPr>
        <sz val="11"/>
        <color indexed="8"/>
        <rFont val="ＭＳ Ｐゴシック"/>
        <family val="3"/>
        <charset val="128"/>
        <scheme val="minor"/>
      </rPr>
      <t/>
    </r>
    <rPh sb="0" eb="1">
      <t>ホ</t>
    </rPh>
    <rPh sb="1" eb="2">
      <t>キョウ</t>
    </rPh>
    <phoneticPr fontId="1"/>
  </si>
  <si>
    <r>
      <t>保教14</t>
    </r>
    <r>
      <rPr>
        <sz val="11"/>
        <color indexed="8"/>
        <rFont val="ＭＳ Ｐゴシック"/>
        <family val="3"/>
        <charset val="128"/>
        <scheme val="minor"/>
      </rPr>
      <t/>
    </r>
    <rPh sb="0" eb="1">
      <t>ホ</t>
    </rPh>
    <rPh sb="1" eb="2">
      <t>キョウ</t>
    </rPh>
    <phoneticPr fontId="1"/>
  </si>
  <si>
    <r>
      <t>保教15</t>
    </r>
    <r>
      <rPr>
        <sz val="11"/>
        <color indexed="8"/>
        <rFont val="ＭＳ Ｐゴシック"/>
        <family val="3"/>
        <charset val="128"/>
        <scheme val="minor"/>
      </rPr>
      <t/>
    </r>
    <rPh sb="0" eb="1">
      <t>ホ</t>
    </rPh>
    <rPh sb="1" eb="2">
      <t>キョウ</t>
    </rPh>
    <phoneticPr fontId="1"/>
  </si>
  <si>
    <t>調理</t>
    <rPh sb="0" eb="2">
      <t>チョウリ</t>
    </rPh>
    <phoneticPr fontId="1"/>
  </si>
  <si>
    <t>事務</t>
    <rPh sb="0" eb="2">
      <t>ジム</t>
    </rPh>
    <phoneticPr fontId="1"/>
  </si>
  <si>
    <t>　（注）1</t>
    <rPh sb="2" eb="3">
      <t>チュウ</t>
    </rPh>
    <phoneticPr fontId="1"/>
  </si>
  <si>
    <t>休暇は「休」、出張は「出」と記載すること。</t>
    <rPh sb="0" eb="2">
      <t>キュウカ</t>
    </rPh>
    <rPh sb="4" eb="5">
      <t>ヤス</t>
    </rPh>
    <rPh sb="7" eb="9">
      <t>シュッチョウ</t>
    </rPh>
    <rPh sb="11" eb="12">
      <t>デ</t>
    </rPh>
    <rPh sb="14" eb="16">
      <t>キサイ</t>
    </rPh>
    <phoneticPr fontId="1"/>
  </si>
  <si>
    <t>勤務形態</t>
    <rPh sb="0" eb="2">
      <t>キンム</t>
    </rPh>
    <rPh sb="2" eb="4">
      <t>ケイタイ</t>
    </rPh>
    <phoneticPr fontId="1"/>
  </si>
  <si>
    <t>時</t>
    <rPh sb="0" eb="1">
      <t>ジ</t>
    </rPh>
    <phoneticPr fontId="1"/>
  </si>
  <si>
    <t>補助者1</t>
    <rPh sb="0" eb="3">
      <t>ホジョシャ</t>
    </rPh>
    <phoneticPr fontId="1"/>
  </si>
  <si>
    <t>補助者2</t>
    <rPh sb="0" eb="3">
      <t>ホジョシャ</t>
    </rPh>
    <phoneticPr fontId="1"/>
  </si>
  <si>
    <t>補助者3</t>
    <rPh sb="0" eb="3">
      <t>ホジョシャ</t>
    </rPh>
    <phoneticPr fontId="1"/>
  </si>
  <si>
    <t>補助者4</t>
    <rPh sb="0" eb="3">
      <t>ホジョシャ</t>
    </rPh>
    <phoneticPr fontId="1"/>
  </si>
  <si>
    <t>　（注）</t>
    <rPh sb="2" eb="3">
      <t>チュウ</t>
    </rPh>
    <phoneticPr fontId="1"/>
  </si>
  <si>
    <t>（　　　　　　年　　月　　日　）</t>
    <phoneticPr fontId="13"/>
  </si>
  <si>
    <t>氏　　名</t>
    <rPh sb="0" eb="1">
      <t>シ</t>
    </rPh>
    <rPh sb="3" eb="4">
      <t>メイ</t>
    </rPh>
    <phoneticPr fontId="1"/>
  </si>
  <si>
    <t>年齢</t>
    <rPh sb="0" eb="2">
      <t>ネンレイ</t>
    </rPh>
    <phoneticPr fontId="1"/>
  </si>
  <si>
    <t>採用年月日</t>
    <rPh sb="0" eb="2">
      <t>サイヨウ</t>
    </rPh>
    <rPh sb="2" eb="5">
      <t>ネンガッピ</t>
    </rPh>
    <phoneticPr fontId="1"/>
  </si>
  <si>
    <t>勤続年数</t>
    <rPh sb="0" eb="2">
      <t>キンゾク</t>
    </rPh>
    <rPh sb="2" eb="4">
      <t>ネンスウ</t>
    </rPh>
    <phoneticPr fontId="1"/>
  </si>
  <si>
    <t>資格の有無</t>
    <rPh sb="0" eb="2">
      <t>シカク</t>
    </rPh>
    <rPh sb="3" eb="5">
      <t>ウム</t>
    </rPh>
    <phoneticPr fontId="1"/>
  </si>
  <si>
    <t>備考</t>
    <rPh sb="0" eb="2">
      <t>ビコウ</t>
    </rPh>
    <phoneticPr fontId="1"/>
  </si>
  <si>
    <t>当該施設</t>
    <rPh sb="0" eb="2">
      <t>トウガイ</t>
    </rPh>
    <rPh sb="2" eb="4">
      <t>シセツ</t>
    </rPh>
    <phoneticPr fontId="1"/>
  </si>
  <si>
    <t>他の施設</t>
    <rPh sb="0" eb="1">
      <t>タ</t>
    </rPh>
    <rPh sb="2" eb="4">
      <t>シセツ</t>
    </rPh>
    <phoneticPr fontId="1"/>
  </si>
  <si>
    <t>保育士</t>
    <rPh sb="0" eb="3">
      <t>ホイクシ</t>
    </rPh>
    <phoneticPr fontId="1"/>
  </si>
  <si>
    <t>その他</t>
    <rPh sb="2" eb="3">
      <t>ホカ</t>
    </rPh>
    <phoneticPr fontId="1"/>
  </si>
  <si>
    <t>年</t>
    <rPh sb="0" eb="1">
      <t>ネン</t>
    </rPh>
    <phoneticPr fontId="13"/>
  </si>
  <si>
    <t>月</t>
    <rPh sb="0" eb="1">
      <t>ゲツ</t>
    </rPh>
    <phoneticPr fontId="13"/>
  </si>
  <si>
    <t>この表は、前年度4月1日以降に勤務したすべての職員について記載すること。</t>
    <rPh sb="2" eb="3">
      <t>ヒョウ</t>
    </rPh>
    <rPh sb="5" eb="8">
      <t>ゼンネンド</t>
    </rPh>
    <rPh sb="9" eb="10">
      <t>ガツ</t>
    </rPh>
    <rPh sb="11" eb="12">
      <t>ヒ</t>
    </rPh>
    <rPh sb="12" eb="14">
      <t>イコウ</t>
    </rPh>
    <rPh sb="15" eb="17">
      <t>キンム</t>
    </rPh>
    <rPh sb="23" eb="25">
      <t>ショクイン</t>
    </rPh>
    <rPh sb="29" eb="31">
      <t>キサイ</t>
    </rPh>
    <phoneticPr fontId="1"/>
  </si>
  <si>
    <t>記載は通常教育・保育及び延長保育担当者と子育て支援事業等担当者を区分して記載すること。</t>
    <rPh sb="0" eb="2">
      <t>キサイ</t>
    </rPh>
    <rPh sb="3" eb="5">
      <t>ツウジョウ</t>
    </rPh>
    <rPh sb="5" eb="7">
      <t>キョウイク</t>
    </rPh>
    <rPh sb="8" eb="10">
      <t>ホイク</t>
    </rPh>
    <rPh sb="10" eb="11">
      <t>オヨ</t>
    </rPh>
    <rPh sb="12" eb="14">
      <t>エンチョウ</t>
    </rPh>
    <rPh sb="14" eb="16">
      <t>ホイク</t>
    </rPh>
    <rPh sb="16" eb="19">
      <t>タントウシャ</t>
    </rPh>
    <rPh sb="20" eb="22">
      <t>コソダ</t>
    </rPh>
    <rPh sb="23" eb="25">
      <t>シエン</t>
    </rPh>
    <rPh sb="25" eb="27">
      <t>ジギョウ</t>
    </rPh>
    <rPh sb="27" eb="28">
      <t>トウ</t>
    </rPh>
    <rPh sb="28" eb="31">
      <t>タントウシャ</t>
    </rPh>
    <rPh sb="32" eb="34">
      <t>クブン</t>
    </rPh>
    <rPh sb="36" eb="38">
      <t>キサイ</t>
    </rPh>
    <phoneticPr fontId="1"/>
  </si>
  <si>
    <t>「勤続年数」欄は、当該施設における勤続年数を「当該施設」欄に記載し、当該施設以外の施設における勤続年数を「他の施設」欄に記載すること。</t>
    <rPh sb="9" eb="11">
      <t>トウガイ</t>
    </rPh>
    <rPh sb="11" eb="13">
      <t>シセツ</t>
    </rPh>
    <rPh sb="25" eb="27">
      <t>シセツ</t>
    </rPh>
    <rPh sb="34" eb="36">
      <t>トウガイ</t>
    </rPh>
    <rPh sb="36" eb="38">
      <t>シセツ</t>
    </rPh>
    <rPh sb="38" eb="40">
      <t>イガイ</t>
    </rPh>
    <rPh sb="41" eb="43">
      <t>シセツ</t>
    </rPh>
    <rPh sb="53" eb="54">
      <t>タ</t>
    </rPh>
    <rPh sb="55" eb="57">
      <t>シセツ</t>
    </rPh>
    <phoneticPr fontId="13"/>
  </si>
  <si>
    <t>「資格の有無」欄は、資格がある場合は「有」と記載し、資格がない場合は「無」と記載すること。</t>
    <rPh sb="1" eb="3">
      <t>シカク</t>
    </rPh>
    <rPh sb="4" eb="6">
      <t>ウム</t>
    </rPh>
    <rPh sb="7" eb="8">
      <t>ラン</t>
    </rPh>
    <rPh sb="10" eb="12">
      <t>シカク</t>
    </rPh>
    <rPh sb="15" eb="17">
      <t>バアイ</t>
    </rPh>
    <rPh sb="19" eb="20">
      <t>ユウ</t>
    </rPh>
    <rPh sb="22" eb="24">
      <t>キサイ</t>
    </rPh>
    <rPh sb="26" eb="28">
      <t>シカク</t>
    </rPh>
    <rPh sb="31" eb="33">
      <t>バアイ</t>
    </rPh>
    <rPh sb="35" eb="36">
      <t>ム</t>
    </rPh>
    <rPh sb="38" eb="40">
      <t>キサイ</t>
    </rPh>
    <phoneticPr fontId="1"/>
  </si>
  <si>
    <t>日給又は時間給の者については1日あたり平均勤務時間数及び1か月あたり平均勤務日数を「備考」欄に記載すること。</t>
    <rPh sb="0" eb="2">
      <t>ニッキュウ</t>
    </rPh>
    <rPh sb="2" eb="3">
      <t>マタ</t>
    </rPh>
    <rPh sb="4" eb="7">
      <t>ジカンキュウ</t>
    </rPh>
    <rPh sb="8" eb="9">
      <t>モノ</t>
    </rPh>
    <rPh sb="15" eb="16">
      <t>ニチ</t>
    </rPh>
    <rPh sb="19" eb="21">
      <t>ヘイキン</t>
    </rPh>
    <rPh sb="21" eb="23">
      <t>キンム</t>
    </rPh>
    <rPh sb="23" eb="26">
      <t>ジカンスウ</t>
    </rPh>
    <rPh sb="26" eb="27">
      <t>オヨ</t>
    </rPh>
    <rPh sb="30" eb="31">
      <t>ゲツ</t>
    </rPh>
    <rPh sb="34" eb="36">
      <t>ヘイキン</t>
    </rPh>
    <rPh sb="36" eb="38">
      <t>キンム</t>
    </rPh>
    <rPh sb="38" eb="40">
      <t>ニッスウ</t>
    </rPh>
    <rPh sb="42" eb="44">
      <t>ビコウ</t>
    </rPh>
    <rPh sb="45" eb="46">
      <t>ラン</t>
    </rPh>
    <rPh sb="47" eb="49">
      <t>キサイ</t>
    </rPh>
    <phoneticPr fontId="1"/>
  </si>
  <si>
    <t>勤務状況</t>
    <rPh sb="0" eb="2">
      <t>キンム</t>
    </rPh>
    <rPh sb="2" eb="4">
      <t>ジョウキョウ</t>
    </rPh>
    <phoneticPr fontId="1"/>
  </si>
  <si>
    <t>常勤</t>
    <rPh sb="0" eb="2">
      <t>ジョウキン</t>
    </rPh>
    <phoneticPr fontId="1"/>
  </si>
  <si>
    <t>短時間勤務</t>
    <rPh sb="0" eb="3">
      <t>タンジカン</t>
    </rPh>
    <rPh sb="3" eb="5">
      <t>キンム</t>
    </rPh>
    <phoneticPr fontId="1"/>
  </si>
  <si>
    <t>勤務状況</t>
    <rPh sb="0" eb="2">
      <t>キンム</t>
    </rPh>
    <rPh sb="2" eb="4">
      <t>ジョウキョウ</t>
    </rPh>
    <phoneticPr fontId="12"/>
  </si>
  <si>
    <t>職　員　の　状　況</t>
    <rPh sb="0" eb="1">
      <t>ショク</t>
    </rPh>
    <rPh sb="2" eb="3">
      <t>イン</t>
    </rPh>
    <rPh sb="6" eb="7">
      <t>ジョウ</t>
    </rPh>
    <rPh sb="8" eb="9">
      <t>キョウ</t>
    </rPh>
    <phoneticPr fontId="12"/>
  </si>
  <si>
    <t>別表２</t>
    <rPh sb="0" eb="1">
      <t>ベツ</t>
    </rPh>
    <rPh sb="1" eb="2">
      <t>ヒョウ</t>
    </rPh>
    <phoneticPr fontId="1"/>
  </si>
  <si>
    <t>別表1-3</t>
    <rPh sb="0" eb="1">
      <t>ベツ</t>
    </rPh>
    <rPh sb="1" eb="2">
      <t>ヒョウ</t>
    </rPh>
    <phoneticPr fontId="1"/>
  </si>
  <si>
    <t>別表1-2</t>
    <rPh sb="0" eb="1">
      <t>ベツ</t>
    </rPh>
    <rPh sb="1" eb="2">
      <t>ヒョウ</t>
    </rPh>
    <phoneticPr fontId="1"/>
  </si>
  <si>
    <t>別表1-1</t>
    <rPh sb="0" eb="1">
      <t>ベツ</t>
    </rPh>
    <rPh sb="1" eb="2">
      <t>ヒョウ</t>
    </rPh>
    <phoneticPr fontId="1"/>
  </si>
  <si>
    <t>確認書類</t>
    <rPh sb="0" eb="2">
      <t>カクニン</t>
    </rPh>
    <rPh sb="2" eb="4">
      <t>ショルイ</t>
    </rPh>
    <phoneticPr fontId="9"/>
  </si>
  <si>
    <t>留意事項通知
別紙3（認定こども園（教育標準時間認定1号））Ⅲ10(1)</t>
    <rPh sb="0" eb="2">
      <t>リュウイ</t>
    </rPh>
    <rPh sb="2" eb="4">
      <t>ジコウ</t>
    </rPh>
    <rPh sb="4" eb="5">
      <t>ツウ</t>
    </rPh>
    <rPh sb="5" eb="6">
      <t>チ</t>
    </rPh>
    <phoneticPr fontId="3"/>
  </si>
  <si>
    <t>留意事項通知
別紙3（認定こども園（教育標準時間認定1号））Ⅲ9(1)</t>
    <phoneticPr fontId="3"/>
  </si>
  <si>
    <t>運営規定
重要事項説明書</t>
    <rPh sb="0" eb="4">
      <t>ウンエイキテイ</t>
    </rPh>
    <rPh sb="5" eb="12">
      <t>ジュウヨウジコウセツメイショ</t>
    </rPh>
    <phoneticPr fontId="9"/>
  </si>
  <si>
    <t>確認書類</t>
    <rPh sb="0" eb="4">
      <t>カクニンショルイ</t>
    </rPh>
    <phoneticPr fontId="9"/>
  </si>
  <si>
    <t>自己評価記録</t>
    <rPh sb="0" eb="4">
      <t>ジコヒョウカ</t>
    </rPh>
    <rPh sb="4" eb="6">
      <t>キロク</t>
    </rPh>
    <phoneticPr fontId="9"/>
  </si>
  <si>
    <t>施設関係者評価記録</t>
    <rPh sb="0" eb="2">
      <t>シセツ</t>
    </rPh>
    <rPh sb="2" eb="5">
      <t>カンケイシャ</t>
    </rPh>
    <rPh sb="5" eb="7">
      <t>ヒョウカ</t>
    </rPh>
    <rPh sb="7" eb="9">
      <t>キロク</t>
    </rPh>
    <phoneticPr fontId="9"/>
  </si>
  <si>
    <t>第三者評価記録</t>
    <rPh sb="0" eb="5">
      <t>ダイサンシャヒョウカ</t>
    </rPh>
    <rPh sb="5" eb="7">
      <t>キロク</t>
    </rPh>
    <phoneticPr fontId="9"/>
  </si>
  <si>
    <t>運営規定</t>
    <rPh sb="0" eb="2">
      <t>ウンエイ</t>
    </rPh>
    <rPh sb="2" eb="4">
      <t>キテイ</t>
    </rPh>
    <phoneticPr fontId="9"/>
  </si>
  <si>
    <t>苦情記録
苦情対応マニュアル・方針
重要事項説明書</t>
    <phoneticPr fontId="9"/>
  </si>
  <si>
    <t>事故対応マニュアル
事故報告書
ヒヤリハット記録
職員研修記録
事故発生防止のための委員会議事録</t>
    <phoneticPr fontId="9"/>
  </si>
  <si>
    <t>確認書類</t>
    <rPh sb="0" eb="4">
      <t>カクニンショルイ</t>
    </rPh>
    <phoneticPr fontId="1"/>
  </si>
  <si>
    <t>雇用契約書
資格者証
シフト表
出勤簿　等</t>
    <phoneticPr fontId="9"/>
  </si>
  <si>
    <t>施設利用選考基準
入園願書（入園申込書）
募集要項、募集案内</t>
    <phoneticPr fontId="9"/>
  </si>
  <si>
    <t>児童要録</t>
    <phoneticPr fontId="9"/>
  </si>
  <si>
    <t>保育日誌</t>
    <rPh sb="0" eb="4">
      <t>ホイクニッシ</t>
    </rPh>
    <phoneticPr fontId="9"/>
  </si>
  <si>
    <t>運営規定
重要事項説明書
特定負担額の徴収についての同意書</t>
    <rPh sb="0" eb="2">
      <t>ウンエイ</t>
    </rPh>
    <rPh sb="2" eb="4">
      <t>キテイ</t>
    </rPh>
    <rPh sb="5" eb="7">
      <t>ジュウヨウ</t>
    </rPh>
    <rPh sb="7" eb="9">
      <t>ジコウ</t>
    </rPh>
    <rPh sb="9" eb="12">
      <t>セツメイショ</t>
    </rPh>
    <rPh sb="13" eb="15">
      <t>トクテイ</t>
    </rPh>
    <rPh sb="15" eb="17">
      <t>フタン</t>
    </rPh>
    <rPh sb="17" eb="18">
      <t>ガク</t>
    </rPh>
    <rPh sb="19" eb="21">
      <t>チョウシュウ</t>
    </rPh>
    <rPh sb="26" eb="29">
      <t>ドウイショ</t>
    </rPh>
    <phoneticPr fontId="9"/>
  </si>
  <si>
    <t>　４週間（１か月）の勤務割当状況：日ごと</t>
    <rPh sb="2" eb="4">
      <t>シュウカン</t>
    </rPh>
    <rPh sb="7" eb="8">
      <t>ゲツ</t>
    </rPh>
    <rPh sb="10" eb="12">
      <t>キンム</t>
    </rPh>
    <rPh sb="12" eb="14">
      <t>ワリアテ</t>
    </rPh>
    <rPh sb="14" eb="16">
      <t>ジョウキョウ</t>
    </rPh>
    <rPh sb="17" eb="18">
      <t>ヒ</t>
    </rPh>
    <phoneticPr fontId="1"/>
  </si>
  <si>
    <r>
      <t>＜添付する書類＞　</t>
    </r>
    <r>
      <rPr>
        <b/>
        <sz val="12"/>
        <color indexed="10"/>
        <rFont val="BIZ UDゴシック"/>
        <family val="3"/>
        <charset val="128"/>
      </rPr>
      <t>※監査調書と一緒にメールで提出してください。</t>
    </r>
    <rPh sb="1" eb="3">
      <t>テンプ</t>
    </rPh>
    <rPh sb="5" eb="7">
      <t>ショルイ</t>
    </rPh>
    <rPh sb="10" eb="14">
      <t>カンサチョウショ</t>
    </rPh>
    <rPh sb="15" eb="17">
      <t>イッショ</t>
    </rPh>
    <rPh sb="22" eb="24">
      <t>テイシュツ</t>
    </rPh>
    <phoneticPr fontId="1"/>
  </si>
  <si>
    <t>※各シートについて、記入方法にしたがって必要事項を記入してください。</t>
    <rPh sb="1" eb="2">
      <t>カク</t>
    </rPh>
    <rPh sb="10" eb="11">
      <t>キ</t>
    </rPh>
    <rPh sb="11" eb="12">
      <t>ニュウ</t>
    </rPh>
    <rPh sb="12" eb="14">
      <t>ホウホウ</t>
    </rPh>
    <rPh sb="25" eb="26">
      <t>キ</t>
    </rPh>
    <rPh sb="26" eb="27">
      <t>ニュウ</t>
    </rPh>
    <phoneticPr fontId="1"/>
  </si>
  <si>
    <t>重要事項説明書
保護者の同意書</t>
    <rPh sb="0" eb="7">
      <t>ジュウヨウジコウセツメイショ</t>
    </rPh>
    <rPh sb="8" eb="11">
      <t>ホゴシャ</t>
    </rPh>
    <rPh sb="12" eb="15">
      <t>ドウイショ</t>
    </rPh>
    <phoneticPr fontId="9"/>
  </si>
  <si>
    <t>領収書や集金袋など費用の徴収状況がわかる書類</t>
    <rPh sb="4" eb="7">
      <t>シュウキンブクロ</t>
    </rPh>
    <phoneticPr fontId="9"/>
  </si>
  <si>
    <t>活動内容が分かるもの</t>
    <rPh sb="0" eb="2">
      <t>カツドウ</t>
    </rPh>
    <rPh sb="2" eb="4">
      <t>ナイヨウ</t>
    </rPh>
    <rPh sb="5" eb="6">
      <t>ワ</t>
    </rPh>
    <phoneticPr fontId="9"/>
  </si>
  <si>
    <t>雇用契約書
職員研修記録
誓約書</t>
    <rPh sb="0" eb="2">
      <t>コヨウ</t>
    </rPh>
    <rPh sb="2" eb="5">
      <t>ケイヤクショ</t>
    </rPh>
    <phoneticPr fontId="9"/>
  </si>
  <si>
    <t>研修計画
研修記録</t>
    <rPh sb="0" eb="2">
      <t>ケンシュウ</t>
    </rPh>
    <rPh sb="2" eb="4">
      <t>ケイカク</t>
    </rPh>
    <rPh sb="5" eb="7">
      <t>ケンシュウ</t>
    </rPh>
    <rPh sb="7" eb="9">
      <t>キロク</t>
    </rPh>
    <phoneticPr fontId="9"/>
  </si>
  <si>
    <t>６．</t>
    <phoneticPr fontId="1"/>
  </si>
  <si>
    <t>業務管理体制の整備に関する事項</t>
    <rPh sb="0" eb="6">
      <t>ギョウムカンリタイセイ</t>
    </rPh>
    <rPh sb="7" eb="9">
      <t>セイビ</t>
    </rPh>
    <rPh sb="10" eb="11">
      <t>カン</t>
    </rPh>
    <rPh sb="13" eb="15">
      <t>ジコウ</t>
    </rPh>
    <phoneticPr fontId="1"/>
  </si>
  <si>
    <t>業務管理体制の整備</t>
    <rPh sb="0" eb="6">
      <t>ギョウムカンリタイセイ</t>
    </rPh>
    <rPh sb="7" eb="9">
      <t>セイビ</t>
    </rPh>
    <phoneticPr fontId="1"/>
  </si>
  <si>
    <t>法令遵守等の業務管理体制を整備し、届け出ているか。また、変更時に届出をしているか。</t>
    <rPh sb="0" eb="4">
      <t>ホウレイジュンシュ</t>
    </rPh>
    <rPh sb="4" eb="5">
      <t>トウ</t>
    </rPh>
    <rPh sb="6" eb="8">
      <t>ギョウム</t>
    </rPh>
    <rPh sb="8" eb="10">
      <t>カンリ</t>
    </rPh>
    <rPh sb="10" eb="12">
      <t>タイセイ</t>
    </rPh>
    <rPh sb="13" eb="15">
      <t>セイビ</t>
    </rPh>
    <rPh sb="17" eb="18">
      <t>トド</t>
    </rPh>
    <rPh sb="19" eb="20">
      <t>デ</t>
    </rPh>
    <rPh sb="28" eb="31">
      <t>ヘンコウジ</t>
    </rPh>
    <rPh sb="32" eb="34">
      <t>トドケデ</t>
    </rPh>
    <phoneticPr fontId="1"/>
  </si>
  <si>
    <t>子ども・子育て支援法第55条</t>
    <rPh sb="0" eb="1">
      <t>コ</t>
    </rPh>
    <rPh sb="4" eb="6">
      <t>コソダ</t>
    </rPh>
    <rPh sb="7" eb="10">
      <t>シエンホウ</t>
    </rPh>
    <rPh sb="10" eb="11">
      <t>ダイ</t>
    </rPh>
    <rPh sb="13" eb="14">
      <t>ジョウ</t>
    </rPh>
    <phoneticPr fontId="1"/>
  </si>
  <si>
    <t>○運営する施設・事業所の数や所在地により届出先が異なります。該当する区分をチェックしてください。</t>
    <rPh sb="1" eb="3">
      <t>ウンエイ</t>
    </rPh>
    <rPh sb="5" eb="7">
      <t>シセツ</t>
    </rPh>
    <rPh sb="8" eb="11">
      <t>ジギョウショ</t>
    </rPh>
    <rPh sb="12" eb="13">
      <t>カズ</t>
    </rPh>
    <rPh sb="14" eb="17">
      <t>ショザイチ</t>
    </rPh>
    <rPh sb="20" eb="22">
      <t>トドケデ</t>
    </rPh>
    <rPh sb="22" eb="23">
      <t>サキ</t>
    </rPh>
    <rPh sb="24" eb="25">
      <t>コト</t>
    </rPh>
    <rPh sb="30" eb="32">
      <t>ガイトウ</t>
    </rPh>
    <rPh sb="34" eb="36">
      <t>クブン</t>
    </rPh>
    <phoneticPr fontId="1"/>
  </si>
  <si>
    <r>
      <t>　定期的に施設を利用する保護者その他の特定教育・保育施設の関係者</t>
    </r>
    <r>
      <rPr>
        <sz val="10"/>
        <rFont val="BIZ UD明朝 Medium"/>
        <family val="1"/>
        <charset val="128"/>
      </rPr>
      <t>（職員を除く。）</t>
    </r>
    <r>
      <rPr>
        <sz val="11"/>
        <rFont val="BIZ UD明朝 Medium"/>
        <family val="1"/>
        <charset val="128"/>
      </rPr>
      <t>による評価（施設関係者評価）を受けて、それらの結果を公表し、常にその改善を図るよう努めているか。</t>
    </r>
    <rPh sb="46" eb="48">
      <t>シセツ</t>
    </rPh>
    <rPh sb="48" eb="51">
      <t>カンケイシャ</t>
    </rPh>
    <rPh sb="51" eb="53">
      <t>ヒョウカ</t>
    </rPh>
    <phoneticPr fontId="3"/>
  </si>
  <si>
    <r>
      <t>○重大事故</t>
    </r>
    <r>
      <rPr>
        <sz val="9"/>
        <rFont val="BIZ UD明朝 Medium"/>
        <family val="1"/>
        <charset val="128"/>
      </rPr>
      <t>(※)</t>
    </r>
    <r>
      <rPr>
        <sz val="11"/>
        <rFont val="BIZ UD明朝 Medium"/>
        <family val="1"/>
        <charset val="128"/>
      </rPr>
      <t>の発生状況（直近3年間）について記入してください。</t>
    </r>
    <rPh sb="1" eb="3">
      <t>ジュウダイ</t>
    </rPh>
    <rPh sb="3" eb="5">
      <t>ジコ</t>
    </rPh>
    <rPh sb="9" eb="11">
      <t>ハッセイ</t>
    </rPh>
    <rPh sb="11" eb="13">
      <t>ジョウキョウ</t>
    </rPh>
    <rPh sb="14" eb="16">
      <t>チョッキン</t>
    </rPh>
    <rPh sb="17" eb="19">
      <t>ネンカン</t>
    </rPh>
    <rPh sb="24" eb="25">
      <t>キ</t>
    </rPh>
    <rPh sb="25" eb="26">
      <t>ニュウ</t>
    </rPh>
    <phoneticPr fontId="1"/>
  </si>
  <si>
    <r>
      <t xml:space="preserve">幼稚園
</t>
    </r>
    <r>
      <rPr>
        <sz val="8"/>
        <rFont val="BIZ UDゴシック"/>
        <family val="3"/>
        <charset val="128"/>
      </rPr>
      <t>(更新講習含む)</t>
    </r>
    <rPh sb="0" eb="3">
      <t>ヨウチエン</t>
    </rPh>
    <rPh sb="5" eb="7">
      <t>コウシン</t>
    </rPh>
    <rPh sb="7" eb="9">
      <t>コウシュウ</t>
    </rPh>
    <rPh sb="9" eb="10">
      <t>フク</t>
    </rPh>
    <phoneticPr fontId="1"/>
  </si>
  <si>
    <t>記載順位は、常勤職員、非常勤職員、退職者等、嘱託医の順とすること。人事異動や退職等により、現在勤務していない者は、氏名を（　）書きで該当欄に記載すると</t>
    <rPh sb="0" eb="2">
      <t>キサイ</t>
    </rPh>
    <rPh sb="2" eb="4">
      <t>ジュンイ</t>
    </rPh>
    <rPh sb="6" eb="8">
      <t>ジョウキン</t>
    </rPh>
    <rPh sb="8" eb="10">
      <t>ショクイン</t>
    </rPh>
    <rPh sb="11" eb="14">
      <t>ヒジョウキン</t>
    </rPh>
    <rPh sb="14" eb="16">
      <t>ショクイン</t>
    </rPh>
    <rPh sb="17" eb="21">
      <t>タイショクシャトウ</t>
    </rPh>
    <rPh sb="22" eb="24">
      <t>ショクタク</t>
    </rPh>
    <rPh sb="24" eb="25">
      <t>イ</t>
    </rPh>
    <rPh sb="26" eb="27">
      <t>ジュン</t>
    </rPh>
    <rPh sb="33" eb="35">
      <t>ジンジ</t>
    </rPh>
    <rPh sb="35" eb="37">
      <t>イドウ</t>
    </rPh>
    <rPh sb="38" eb="40">
      <t>タイショク</t>
    </rPh>
    <rPh sb="40" eb="41">
      <t>トウ</t>
    </rPh>
    <rPh sb="45" eb="47">
      <t>ゲンザイ</t>
    </rPh>
    <rPh sb="47" eb="49">
      <t>キンム</t>
    </rPh>
    <rPh sb="54" eb="55">
      <t>モノ</t>
    </rPh>
    <rPh sb="57" eb="59">
      <t>シメイ</t>
    </rPh>
    <rPh sb="63" eb="64">
      <t>ガ</t>
    </rPh>
    <rPh sb="66" eb="68">
      <t>ガイトウ</t>
    </rPh>
    <rPh sb="68" eb="69">
      <t>ラン</t>
    </rPh>
    <rPh sb="70" eb="72">
      <t>キサイ</t>
    </rPh>
    <phoneticPr fontId="1"/>
  </si>
  <si>
    <t>ともに、退職年月日及び退職理由等の参考事項を「備考」欄に記載すること。</t>
    <rPh sb="4" eb="6">
      <t>タイショク</t>
    </rPh>
    <rPh sb="6" eb="9">
      <t>ネンガッピ</t>
    </rPh>
    <rPh sb="9" eb="10">
      <t>オヨ</t>
    </rPh>
    <rPh sb="11" eb="13">
      <t>タイショク</t>
    </rPh>
    <rPh sb="13" eb="15">
      <t>リユウ</t>
    </rPh>
    <rPh sb="15" eb="16">
      <t>トウ</t>
    </rPh>
    <rPh sb="17" eb="19">
      <t>サンコウ</t>
    </rPh>
    <rPh sb="19" eb="21">
      <t>ジコウ</t>
    </rPh>
    <rPh sb="23" eb="25">
      <t>ビコウ</t>
    </rPh>
    <rPh sb="26" eb="27">
      <t>ラン</t>
    </rPh>
    <rPh sb="28" eb="30">
      <t>キサイ</t>
    </rPh>
    <phoneticPr fontId="1"/>
  </si>
  <si>
    <t>「年休の状況」欄は、前年度1年間（年休付与月から1年間）の年次有給休暇保有日数（繰越日数＋新規付与日数）を「保有」欄に記載し、所得した日数を「取得」欄に</t>
    <rPh sb="1" eb="3">
      <t>ネンキュウ</t>
    </rPh>
    <rPh sb="4" eb="6">
      <t>ジョウキョウ</t>
    </rPh>
    <rPh sb="7" eb="8">
      <t>ラン</t>
    </rPh>
    <rPh sb="10" eb="13">
      <t>ゼンネンド</t>
    </rPh>
    <rPh sb="14" eb="16">
      <t>ネンカン</t>
    </rPh>
    <rPh sb="17" eb="19">
      <t>ネンキュウ</t>
    </rPh>
    <rPh sb="19" eb="21">
      <t>フヨ</t>
    </rPh>
    <rPh sb="21" eb="22">
      <t>ツキ</t>
    </rPh>
    <rPh sb="25" eb="27">
      <t>ネンカン</t>
    </rPh>
    <rPh sb="29" eb="31">
      <t>ネンジ</t>
    </rPh>
    <rPh sb="31" eb="33">
      <t>ユウキュウ</t>
    </rPh>
    <rPh sb="33" eb="35">
      <t>キュウカ</t>
    </rPh>
    <rPh sb="35" eb="37">
      <t>ホユウ</t>
    </rPh>
    <rPh sb="37" eb="39">
      <t>ニッスウ</t>
    </rPh>
    <rPh sb="40" eb="42">
      <t>クリコシ</t>
    </rPh>
    <rPh sb="42" eb="44">
      <t>ニッスウ</t>
    </rPh>
    <rPh sb="45" eb="47">
      <t>シンキ</t>
    </rPh>
    <rPh sb="47" eb="49">
      <t>フヨ</t>
    </rPh>
    <rPh sb="49" eb="51">
      <t>ニッスウ</t>
    </rPh>
    <rPh sb="54" eb="56">
      <t>ホユウ</t>
    </rPh>
    <rPh sb="57" eb="58">
      <t>ラン</t>
    </rPh>
    <rPh sb="59" eb="61">
      <t>キサイ</t>
    </rPh>
    <rPh sb="63" eb="65">
      <t>ショトク</t>
    </rPh>
    <rPh sb="67" eb="69">
      <t>ニッスウ</t>
    </rPh>
    <rPh sb="71" eb="73">
      <t>シュトク</t>
    </rPh>
    <rPh sb="74" eb="75">
      <t>ラン</t>
    </rPh>
    <phoneticPr fontId="1"/>
  </si>
  <si>
    <t>記載すること。</t>
    <phoneticPr fontId="12"/>
  </si>
  <si>
    <t>「退職手当共済加入の有無」欄は、私立学校教員共済制度又は社会福祉施設職員等退職手当共済制度に加入している場合は「有」と記載し、未加入の場合は「無」と</t>
    <rPh sb="1" eb="3">
      <t>タイショク</t>
    </rPh>
    <rPh sb="3" eb="5">
      <t>テアテ</t>
    </rPh>
    <rPh sb="5" eb="7">
      <t>キョウサイ</t>
    </rPh>
    <rPh sb="7" eb="9">
      <t>カニュウ</t>
    </rPh>
    <rPh sb="10" eb="12">
      <t>ウム</t>
    </rPh>
    <rPh sb="13" eb="14">
      <t>ラン</t>
    </rPh>
    <rPh sb="16" eb="18">
      <t>シリツ</t>
    </rPh>
    <rPh sb="18" eb="20">
      <t>ガッコウ</t>
    </rPh>
    <rPh sb="20" eb="22">
      <t>キョウイン</t>
    </rPh>
    <rPh sb="22" eb="24">
      <t>キョウサイ</t>
    </rPh>
    <rPh sb="24" eb="26">
      <t>セイド</t>
    </rPh>
    <rPh sb="26" eb="27">
      <t>マタ</t>
    </rPh>
    <rPh sb="28" eb="30">
      <t>シャカイ</t>
    </rPh>
    <rPh sb="30" eb="32">
      <t>フクシ</t>
    </rPh>
    <rPh sb="32" eb="34">
      <t>シセツ</t>
    </rPh>
    <rPh sb="34" eb="36">
      <t>ショクイン</t>
    </rPh>
    <rPh sb="36" eb="37">
      <t>トウ</t>
    </rPh>
    <rPh sb="37" eb="39">
      <t>タイショク</t>
    </rPh>
    <rPh sb="39" eb="41">
      <t>テアテ</t>
    </rPh>
    <rPh sb="41" eb="43">
      <t>キョウサイ</t>
    </rPh>
    <rPh sb="43" eb="45">
      <t>セイド</t>
    </rPh>
    <rPh sb="46" eb="48">
      <t>カニュウ</t>
    </rPh>
    <rPh sb="52" eb="54">
      <t>バアイ</t>
    </rPh>
    <rPh sb="56" eb="57">
      <t>ユウ</t>
    </rPh>
    <rPh sb="59" eb="61">
      <t>キサイ</t>
    </rPh>
    <rPh sb="63" eb="66">
      <t>ミカニュウ</t>
    </rPh>
    <rPh sb="67" eb="69">
      <t>バアイ</t>
    </rPh>
    <rPh sb="71" eb="72">
      <t>ム</t>
    </rPh>
    <phoneticPr fontId="1"/>
  </si>
  <si>
    <t>※1号認定子どもの受入れをしている施設のみ</t>
  </si>
  <si>
    <t>　　時：　分～　時：　分　①</t>
    <rPh sb="2" eb="3">
      <t>ジ</t>
    </rPh>
    <rPh sb="5" eb="6">
      <t>フン</t>
    </rPh>
    <rPh sb="8" eb="9">
      <t>ジ</t>
    </rPh>
    <rPh sb="11" eb="12">
      <t>フン</t>
    </rPh>
    <phoneticPr fontId="1"/>
  </si>
  <si>
    <t>　　時：　分～　時：　分　②</t>
    <rPh sb="2" eb="3">
      <t>ジ</t>
    </rPh>
    <rPh sb="5" eb="6">
      <t>フン</t>
    </rPh>
    <rPh sb="8" eb="9">
      <t>ジ</t>
    </rPh>
    <rPh sb="11" eb="12">
      <t>フン</t>
    </rPh>
    <phoneticPr fontId="1"/>
  </si>
  <si>
    <t>2・3号</t>
    <rPh sb="3" eb="4">
      <t>ゴウ</t>
    </rPh>
    <phoneticPr fontId="3"/>
  </si>
  <si>
    <t>総計</t>
    <rPh sb="0" eb="2">
      <t>ソウケイ</t>
    </rPh>
    <phoneticPr fontId="9"/>
  </si>
  <si>
    <t>利用定員数</t>
    <rPh sb="0" eb="4">
      <t>リヨウテイイン</t>
    </rPh>
    <rPh sb="4" eb="5">
      <t>スウ</t>
    </rPh>
    <phoneticPr fontId="9"/>
  </si>
  <si>
    <t>入所児童数</t>
    <rPh sb="0" eb="5">
      <t>ニュウショジドウスウ</t>
    </rPh>
    <phoneticPr fontId="9"/>
  </si>
  <si>
    <t>定員超過</t>
    <rPh sb="0" eb="2">
      <t>テイイン</t>
    </rPh>
    <rPh sb="2" eb="4">
      <t>チョウカ</t>
    </rPh>
    <phoneticPr fontId="9"/>
  </si>
  <si>
    <t>③</t>
    <phoneticPr fontId="9"/>
  </si>
  <si>
    <t>施設平面図　※最新のもの</t>
    <rPh sb="0" eb="2">
      <t>シセツ</t>
    </rPh>
    <rPh sb="2" eb="5">
      <t>ヘイメンズ</t>
    </rPh>
    <rPh sb="7" eb="9">
      <t>サイシン</t>
    </rPh>
    <phoneticPr fontId="9"/>
  </si>
  <si>
    <t>○事故発生の防止のための委員会の実施状況について記入してください。
※委員会という名称で組織していなくても可。
※職員会議の一環で実施している場合も含みます。</t>
    <rPh sb="16" eb="18">
      <t>ジッシ</t>
    </rPh>
    <rPh sb="18" eb="20">
      <t>ジョウキョウ</t>
    </rPh>
    <rPh sb="24" eb="25">
      <t>キ</t>
    </rPh>
    <rPh sb="25" eb="26">
      <t>ニュウ</t>
    </rPh>
    <phoneticPr fontId="3"/>
  </si>
  <si>
    <t>開催状況</t>
    <rPh sb="0" eb="4">
      <t>カイサイジョウキョウ</t>
    </rPh>
    <phoneticPr fontId="9"/>
  </si>
  <si>
    <t>委員会を組織している</t>
    <rPh sb="0" eb="3">
      <t>イインカイ</t>
    </rPh>
    <rPh sb="4" eb="6">
      <t>ソシキ</t>
    </rPh>
    <phoneticPr fontId="9"/>
  </si>
  <si>
    <t>職員会議の一環で実施している</t>
    <rPh sb="0" eb="4">
      <t>ショクインカイギ</t>
    </rPh>
    <rPh sb="5" eb="7">
      <t>イッカン</t>
    </rPh>
    <rPh sb="8" eb="10">
      <t>ジッシ</t>
    </rPh>
    <phoneticPr fontId="9"/>
  </si>
  <si>
    <t>○利用定員数及び入所児童数を記入してください。</t>
    <rPh sb="1" eb="3">
      <t>リヨウ</t>
    </rPh>
    <rPh sb="3" eb="5">
      <t>テイイン</t>
    </rPh>
    <rPh sb="5" eb="6">
      <t>カズ</t>
    </rPh>
    <rPh sb="6" eb="7">
      <t>オヨ</t>
    </rPh>
    <rPh sb="8" eb="13">
      <t>ニュウショジドウスウ</t>
    </rPh>
    <rPh sb="14" eb="16">
      <t>キニュウ</t>
    </rPh>
    <phoneticPr fontId="3"/>
  </si>
  <si>
    <t>法人が運営する施設・事業所の所在地が全て流山市内➡流山市</t>
    <rPh sb="0" eb="2">
      <t>ホウジン</t>
    </rPh>
    <rPh sb="3" eb="5">
      <t>ウンエイ</t>
    </rPh>
    <rPh sb="7" eb="9">
      <t>シセツ</t>
    </rPh>
    <rPh sb="10" eb="13">
      <t>ジギョウショ</t>
    </rPh>
    <rPh sb="18" eb="19">
      <t>スベ</t>
    </rPh>
    <rPh sb="20" eb="24">
      <t>ナガレヤマシナイ</t>
    </rPh>
    <rPh sb="25" eb="28">
      <t>ナガレヤマシ</t>
    </rPh>
    <phoneticPr fontId="1"/>
  </si>
  <si>
    <t>法人が運営する施設・事業所の所在地が全て千葉県内の複数の自治体➡千葉県</t>
    <rPh sb="0" eb="2">
      <t>ホウジン</t>
    </rPh>
    <rPh sb="3" eb="5">
      <t>ウンエイ</t>
    </rPh>
    <rPh sb="7" eb="9">
      <t>シセツ</t>
    </rPh>
    <rPh sb="10" eb="13">
      <t>ジギョウショ</t>
    </rPh>
    <rPh sb="14" eb="17">
      <t>ショザイチ</t>
    </rPh>
    <rPh sb="18" eb="21">
      <t>チバケン</t>
    </rPh>
    <rPh sb="22" eb="24">
      <t>ケンナイ</t>
    </rPh>
    <rPh sb="25" eb="27">
      <t>フクスウ</t>
    </rPh>
    <rPh sb="28" eb="31">
      <t>ジチタイ</t>
    </rPh>
    <rPh sb="29" eb="30">
      <t>ナイ</t>
    </rPh>
    <rPh sb="32" eb="34">
      <t>チバ</t>
    </rPh>
    <phoneticPr fontId="1"/>
  </si>
  <si>
    <t>法人が運営する施設・事業所の所在地が複数の都道府県内➡こども家庭庁</t>
    <rPh sb="0" eb="2">
      <t>ホウジン</t>
    </rPh>
    <rPh sb="3" eb="5">
      <t>ウンエイ</t>
    </rPh>
    <rPh sb="7" eb="9">
      <t>シセツ</t>
    </rPh>
    <rPh sb="10" eb="13">
      <t>ジギョウショ</t>
    </rPh>
    <rPh sb="18" eb="20">
      <t>フクスウ</t>
    </rPh>
    <rPh sb="21" eb="25">
      <t>トドウフケン</t>
    </rPh>
    <rPh sb="25" eb="26">
      <t>ナイ</t>
    </rPh>
    <rPh sb="30" eb="33">
      <t>カテイチョウ</t>
    </rPh>
    <phoneticPr fontId="1"/>
  </si>
  <si>
    <t>職員の勤務状況（実績）</t>
    <rPh sb="0" eb="1">
      <t>ショク</t>
    </rPh>
    <rPh sb="1" eb="2">
      <t>イン</t>
    </rPh>
    <rPh sb="3" eb="4">
      <t>ツトム</t>
    </rPh>
    <rPh sb="4" eb="5">
      <t>ツトム</t>
    </rPh>
    <rPh sb="5" eb="7">
      <t>ジョウキョウ</t>
    </rPh>
    <rPh sb="8" eb="10">
      <t>ジッセキ</t>
    </rPh>
    <phoneticPr fontId="1"/>
  </si>
  <si>
    <t>（　　　●年　●月　●日　～　　●月　●日）</t>
    <rPh sb="5" eb="6">
      <t>ネン</t>
    </rPh>
    <rPh sb="8" eb="9">
      <t>ガツ</t>
    </rPh>
    <rPh sb="11" eb="12">
      <t>ニチ</t>
    </rPh>
    <rPh sb="17" eb="18">
      <t>ガツ</t>
    </rPh>
    <rPh sb="20" eb="21">
      <t>ニチ</t>
    </rPh>
    <phoneticPr fontId="1"/>
  </si>
  <si>
    <t>表下部の注意書きをよく読んでから入力してください。</t>
    <rPh sb="0" eb="1">
      <t>ヒョウ</t>
    </rPh>
    <rPh sb="1" eb="3">
      <t>カブ</t>
    </rPh>
    <rPh sb="4" eb="7">
      <t>チュウイガ</t>
    </rPh>
    <rPh sb="11" eb="12">
      <t>ヨ</t>
    </rPh>
    <rPh sb="16" eb="18">
      <t>ニュウリョク</t>
    </rPh>
    <phoneticPr fontId="1"/>
  </si>
  <si>
    <t>施設長</t>
    <rPh sb="0" eb="2">
      <t>シセツ</t>
    </rPh>
    <rPh sb="2" eb="3">
      <t>チョウ</t>
    </rPh>
    <phoneticPr fontId="1"/>
  </si>
  <si>
    <t>保1</t>
    <rPh sb="0" eb="1">
      <t>ホ</t>
    </rPh>
    <phoneticPr fontId="1"/>
  </si>
  <si>
    <t>保2</t>
    <rPh sb="0" eb="1">
      <t>ホ</t>
    </rPh>
    <phoneticPr fontId="1"/>
  </si>
  <si>
    <t>保3</t>
    <rPh sb="0" eb="1">
      <t>ホ</t>
    </rPh>
    <phoneticPr fontId="1"/>
  </si>
  <si>
    <t>保4</t>
    <rPh sb="0" eb="1">
      <t>ホ</t>
    </rPh>
    <phoneticPr fontId="1"/>
  </si>
  <si>
    <t>保5</t>
    <rPh sb="0" eb="1">
      <t>ホ</t>
    </rPh>
    <phoneticPr fontId="1"/>
  </si>
  <si>
    <t>保6</t>
    <rPh sb="0" eb="1">
      <t>ホ</t>
    </rPh>
    <phoneticPr fontId="1"/>
  </si>
  <si>
    <t>保7</t>
    <rPh sb="0" eb="1">
      <t>ホ</t>
    </rPh>
    <phoneticPr fontId="1"/>
  </si>
  <si>
    <t>保8</t>
    <rPh sb="0" eb="1">
      <t>ホ</t>
    </rPh>
    <phoneticPr fontId="1"/>
  </si>
  <si>
    <t>保9</t>
    <rPh sb="0" eb="1">
      <t>ホ</t>
    </rPh>
    <phoneticPr fontId="1"/>
  </si>
  <si>
    <t>保10</t>
    <rPh sb="0" eb="1">
      <t>ホ</t>
    </rPh>
    <phoneticPr fontId="1"/>
  </si>
  <si>
    <t>保11</t>
    <rPh sb="0" eb="1">
      <t>ホ</t>
    </rPh>
    <phoneticPr fontId="1"/>
  </si>
  <si>
    <t>保12</t>
    <rPh sb="0" eb="1">
      <t>ホ</t>
    </rPh>
    <phoneticPr fontId="1"/>
  </si>
  <si>
    <t>保13</t>
    <rPh sb="0" eb="1">
      <t>ホ</t>
    </rPh>
    <phoneticPr fontId="1"/>
  </si>
  <si>
    <t>保14</t>
    <rPh sb="0" eb="1">
      <t>ホ</t>
    </rPh>
    <phoneticPr fontId="1"/>
  </si>
  <si>
    <t>保15</t>
    <rPh sb="0" eb="1">
      <t>ホ</t>
    </rPh>
    <phoneticPr fontId="1"/>
  </si>
  <si>
    <t>保16</t>
    <rPh sb="0" eb="1">
      <t>ホ</t>
    </rPh>
    <phoneticPr fontId="1"/>
  </si>
  <si>
    <t>保17</t>
    <rPh sb="0" eb="1">
      <t>ホ</t>
    </rPh>
    <phoneticPr fontId="1"/>
  </si>
  <si>
    <t>保18</t>
    <rPh sb="0" eb="1">
      <t>ホ</t>
    </rPh>
    <phoneticPr fontId="1"/>
  </si>
  <si>
    <t>保19</t>
    <rPh sb="0" eb="1">
      <t>ホ</t>
    </rPh>
    <phoneticPr fontId="1"/>
  </si>
  <si>
    <t>保20</t>
    <rPh sb="0" eb="1">
      <t>ホ</t>
    </rPh>
    <phoneticPr fontId="1"/>
  </si>
  <si>
    <t>保育士実配置数</t>
    <rPh sb="0" eb="3">
      <t>ホイクシ</t>
    </rPh>
    <rPh sb="3" eb="4">
      <t>ジツ</t>
    </rPh>
    <rPh sb="4" eb="6">
      <t>ハイチ</t>
    </rPh>
    <rPh sb="6" eb="7">
      <t>スウ</t>
    </rPh>
    <phoneticPr fontId="1"/>
  </si>
  <si>
    <t>登所
児童数</t>
    <rPh sb="0" eb="1">
      <t>ノボ</t>
    </rPh>
    <rPh sb="1" eb="2">
      <t>ショ</t>
    </rPh>
    <rPh sb="3" eb="5">
      <t>ジドウ</t>
    </rPh>
    <rPh sb="5" eb="6">
      <t>スウ</t>
    </rPh>
    <phoneticPr fontId="1"/>
  </si>
  <si>
    <t>０歳</t>
    <rPh sb="1" eb="2">
      <t>サイ</t>
    </rPh>
    <phoneticPr fontId="1"/>
  </si>
  <si>
    <t>１・２歳</t>
    <rPh sb="3" eb="4">
      <t>サイ</t>
    </rPh>
    <phoneticPr fontId="1"/>
  </si>
  <si>
    <t>３歳</t>
    <rPh sb="1" eb="2">
      <t>サイ</t>
    </rPh>
    <phoneticPr fontId="1"/>
  </si>
  <si>
    <t>４・５歳</t>
    <rPh sb="3" eb="4">
      <t>サイ</t>
    </rPh>
    <phoneticPr fontId="1"/>
  </si>
  <si>
    <t>計</t>
    <rPh sb="0" eb="1">
      <t>ケイ</t>
    </rPh>
    <phoneticPr fontId="1"/>
  </si>
  <si>
    <t>保育士配置必要数</t>
    <rPh sb="0" eb="3">
      <t>ホイクシ</t>
    </rPh>
    <rPh sb="3" eb="5">
      <t>ハイチ</t>
    </rPh>
    <rPh sb="5" eb="8">
      <t>ヒツヨウスウ</t>
    </rPh>
    <phoneticPr fontId="1"/>
  </si>
  <si>
    <t>年齢別配置基準
【改正後】
3歳児　15：1
4・5歳児　25：1</t>
    <rPh sb="0" eb="2">
      <t>ネンレイ</t>
    </rPh>
    <rPh sb="2" eb="3">
      <t>ベツ</t>
    </rPh>
    <rPh sb="3" eb="5">
      <t>ハイチ</t>
    </rPh>
    <rPh sb="5" eb="7">
      <t>キジュン</t>
    </rPh>
    <rPh sb="9" eb="12">
      <t>カイセイゴ</t>
    </rPh>
    <rPh sb="15" eb="17">
      <t>サイジ</t>
    </rPh>
    <rPh sb="26" eb="28">
      <t>サイジ</t>
    </rPh>
    <phoneticPr fontId="1"/>
  </si>
  <si>
    <r>
      <t>この表は、指導監査実施日の属する月の前月又は前々月において、勤務割当の基準となった4週間(勤務割当が1か月単位である場合は1か月分)について勤務</t>
    </r>
    <r>
      <rPr>
        <sz val="9"/>
        <color rgb="FFFF0000"/>
        <rFont val="BIZ UDゴシック"/>
        <family val="3"/>
        <charset val="128"/>
      </rPr>
      <t>実績</t>
    </r>
    <r>
      <rPr>
        <sz val="9"/>
        <rFont val="BIZ UDゴシック"/>
        <family val="3"/>
        <charset val="128"/>
      </rPr>
      <t>を記載すること。</t>
    </r>
    <rPh sb="2" eb="3">
      <t>ヒョウ</t>
    </rPh>
    <rPh sb="5" eb="7">
      <t>シドウ</t>
    </rPh>
    <rPh sb="7" eb="9">
      <t>カンサ</t>
    </rPh>
    <rPh sb="9" eb="12">
      <t>ジッシビ</t>
    </rPh>
    <rPh sb="13" eb="14">
      <t>ゾク</t>
    </rPh>
    <rPh sb="16" eb="17">
      <t>ツキ</t>
    </rPh>
    <rPh sb="18" eb="20">
      <t>ゼンゲツ</t>
    </rPh>
    <rPh sb="20" eb="21">
      <t>マタ</t>
    </rPh>
    <rPh sb="22" eb="24">
      <t>ゼンゼン</t>
    </rPh>
    <rPh sb="24" eb="25">
      <t>ゲツ</t>
    </rPh>
    <rPh sb="30" eb="32">
      <t>キンム</t>
    </rPh>
    <rPh sb="32" eb="34">
      <t>ワリアテ</t>
    </rPh>
    <rPh sb="35" eb="37">
      <t>キジュン</t>
    </rPh>
    <rPh sb="42" eb="44">
      <t>シュウカン</t>
    </rPh>
    <rPh sb="45" eb="47">
      <t>キンム</t>
    </rPh>
    <rPh sb="47" eb="49">
      <t>ワリアテ</t>
    </rPh>
    <rPh sb="52" eb="53">
      <t>ゲツ</t>
    </rPh>
    <rPh sb="53" eb="55">
      <t>タンイ</t>
    </rPh>
    <rPh sb="58" eb="60">
      <t>バアイ</t>
    </rPh>
    <rPh sb="63" eb="65">
      <t>ゲツブン</t>
    </rPh>
    <rPh sb="70" eb="72">
      <t>キンム</t>
    </rPh>
    <rPh sb="72" eb="74">
      <t>ジッセキ</t>
    </rPh>
    <phoneticPr fontId="1"/>
  </si>
  <si>
    <t>職種及び氏名を記載し、同一職種に複数の職員がいる場合は「保1」「保2」等として記載すること。</t>
    <rPh sb="0" eb="2">
      <t>ショクシュ</t>
    </rPh>
    <rPh sb="2" eb="3">
      <t>オヨ</t>
    </rPh>
    <rPh sb="4" eb="6">
      <t>シメイ</t>
    </rPh>
    <rPh sb="7" eb="9">
      <t>キサイ</t>
    </rPh>
    <rPh sb="11" eb="12">
      <t>ドウ</t>
    </rPh>
    <rPh sb="12" eb="13">
      <t>イチ</t>
    </rPh>
    <rPh sb="13" eb="15">
      <t>ショクシュ</t>
    </rPh>
    <rPh sb="16" eb="18">
      <t>フクスウ</t>
    </rPh>
    <rPh sb="19" eb="21">
      <t>ショクイン</t>
    </rPh>
    <rPh sb="24" eb="26">
      <t>バアイ</t>
    </rPh>
    <rPh sb="28" eb="29">
      <t>ホ</t>
    </rPh>
    <rPh sb="32" eb="33">
      <t>ホ</t>
    </rPh>
    <rPh sb="35" eb="36">
      <t>トウ</t>
    </rPh>
    <rPh sb="39" eb="41">
      <t>キサイ</t>
    </rPh>
    <phoneticPr fontId="1"/>
  </si>
  <si>
    <t>「日」別の勤務割当は、前ページ（別表1-1）で設定した記号を記載すること。当初割り当てた勤務を変更している場合は、変更後の勤務を記載すること。</t>
    <rPh sb="1" eb="2">
      <t>ヒ</t>
    </rPh>
    <rPh sb="3" eb="4">
      <t>ベツ</t>
    </rPh>
    <rPh sb="5" eb="7">
      <t>キンム</t>
    </rPh>
    <rPh sb="7" eb="9">
      <t>ワリアテ</t>
    </rPh>
    <rPh sb="11" eb="12">
      <t>ゼン</t>
    </rPh>
    <rPh sb="16" eb="17">
      <t>ベツ</t>
    </rPh>
    <rPh sb="17" eb="18">
      <t>ヒョウ</t>
    </rPh>
    <rPh sb="23" eb="25">
      <t>セッテイ</t>
    </rPh>
    <rPh sb="27" eb="29">
      <t>キゴウ</t>
    </rPh>
    <rPh sb="30" eb="32">
      <t>キサイ</t>
    </rPh>
    <rPh sb="37" eb="39">
      <t>トウショ</t>
    </rPh>
    <rPh sb="39" eb="40">
      <t>ワ</t>
    </rPh>
    <rPh sb="41" eb="42">
      <t>ア</t>
    </rPh>
    <rPh sb="44" eb="46">
      <t>キンム</t>
    </rPh>
    <rPh sb="47" eb="49">
      <t>ヘンコウ</t>
    </rPh>
    <rPh sb="53" eb="55">
      <t>バアイ</t>
    </rPh>
    <rPh sb="57" eb="59">
      <t>ヘンコウ</t>
    </rPh>
    <rPh sb="59" eb="60">
      <t>ゴ</t>
    </rPh>
    <rPh sb="61" eb="63">
      <t>キンム</t>
    </rPh>
    <rPh sb="64" eb="66">
      <t>キサイ</t>
    </rPh>
    <phoneticPr fontId="1"/>
  </si>
  <si>
    <t>前ページで設定した記号を記載することが困難な場合は、勤務時間を直接入力することも可。</t>
    <rPh sb="0" eb="1">
      <t>ゼン</t>
    </rPh>
    <rPh sb="5" eb="7">
      <t>セッテイ</t>
    </rPh>
    <rPh sb="9" eb="11">
      <t>キゴウ</t>
    </rPh>
    <rPh sb="12" eb="14">
      <t>キサイ</t>
    </rPh>
    <rPh sb="19" eb="21">
      <t>コンナン</t>
    </rPh>
    <rPh sb="22" eb="24">
      <t>バアイ</t>
    </rPh>
    <rPh sb="26" eb="28">
      <t>キンム</t>
    </rPh>
    <rPh sb="28" eb="30">
      <t>ジカン</t>
    </rPh>
    <rPh sb="31" eb="33">
      <t>チョクセツ</t>
    </rPh>
    <rPh sb="33" eb="35">
      <t>ニュウリョク</t>
    </rPh>
    <rPh sb="40" eb="41">
      <t>カ</t>
    </rPh>
    <phoneticPr fontId="1"/>
  </si>
  <si>
    <t>保育士実配置数には、みなし保育士を含むこと。</t>
    <rPh sb="0" eb="3">
      <t>ホイクシ</t>
    </rPh>
    <rPh sb="3" eb="4">
      <t>ジツ</t>
    </rPh>
    <rPh sb="4" eb="6">
      <t>ハイチ</t>
    </rPh>
    <rPh sb="6" eb="7">
      <t>スウ</t>
    </rPh>
    <rPh sb="13" eb="16">
      <t>ホイクシ</t>
    </rPh>
    <rPh sb="17" eb="18">
      <t>フク</t>
    </rPh>
    <phoneticPr fontId="1"/>
  </si>
  <si>
    <t>保育士実配置数には、施設長と主任保育士専任加算を受けている主任保育士は含まないこと。</t>
    <rPh sb="0" eb="3">
      <t>ホイクシ</t>
    </rPh>
    <rPh sb="3" eb="4">
      <t>ジツ</t>
    </rPh>
    <rPh sb="4" eb="6">
      <t>ハイチ</t>
    </rPh>
    <rPh sb="6" eb="7">
      <t>スウ</t>
    </rPh>
    <rPh sb="10" eb="13">
      <t>シセツチョウ</t>
    </rPh>
    <rPh sb="14" eb="19">
      <t>シュニンホイクシ</t>
    </rPh>
    <rPh sb="19" eb="21">
      <t>センニン</t>
    </rPh>
    <rPh sb="21" eb="23">
      <t>カサン</t>
    </rPh>
    <rPh sb="24" eb="25">
      <t>ウ</t>
    </rPh>
    <rPh sb="29" eb="34">
      <t>シュニンホイクシ</t>
    </rPh>
    <rPh sb="35" eb="36">
      <t>フク</t>
    </rPh>
    <phoneticPr fontId="1"/>
  </si>
  <si>
    <t>土曜日に合同保育を実施している場合は、土曜日の合同保育実施状況欄に○を付してください。</t>
    <rPh sb="0" eb="3">
      <t>ドヨウビ</t>
    </rPh>
    <rPh sb="4" eb="6">
      <t>ゴウドウ</t>
    </rPh>
    <rPh sb="6" eb="8">
      <t>ホイク</t>
    </rPh>
    <rPh sb="9" eb="11">
      <t>ジッシ</t>
    </rPh>
    <rPh sb="15" eb="17">
      <t>バアイ</t>
    </rPh>
    <rPh sb="19" eb="22">
      <t>ドヨウビ</t>
    </rPh>
    <rPh sb="23" eb="25">
      <t>ゴウドウ</t>
    </rPh>
    <rPh sb="25" eb="31">
      <t>ホイクジッシジョウキョウ</t>
    </rPh>
    <rPh sb="31" eb="32">
      <t>ラン</t>
    </rPh>
    <rPh sb="35" eb="36">
      <t>フ</t>
    </rPh>
    <phoneticPr fontId="1"/>
  </si>
  <si>
    <t>派遣保育士、スポットワークの保育士、系列園からのヘルプの職員の勤務実績も記載してください。</t>
    <rPh sb="0" eb="5">
      <t>ハケンホイクシ</t>
    </rPh>
    <rPh sb="14" eb="17">
      <t>ホイクシ</t>
    </rPh>
    <rPh sb="18" eb="21">
      <t>ケイレツエン</t>
    </rPh>
    <rPh sb="28" eb="30">
      <t>ショクイン</t>
    </rPh>
    <rPh sb="31" eb="35">
      <t>キンムジッセキ</t>
    </rPh>
    <rPh sb="36" eb="38">
      <t>キサイ</t>
    </rPh>
    <phoneticPr fontId="1"/>
  </si>
  <si>
    <t>この園から系列園へヘルプに行っている職員は、この園での勤務時間を記載してください。系列園での勤務時間は含むことができません。</t>
    <rPh sb="2" eb="3">
      <t>エン</t>
    </rPh>
    <rPh sb="5" eb="8">
      <t>ケイレツエン</t>
    </rPh>
    <rPh sb="13" eb="14">
      <t>イ</t>
    </rPh>
    <rPh sb="18" eb="20">
      <t>ショクイン</t>
    </rPh>
    <rPh sb="24" eb="25">
      <t>エン</t>
    </rPh>
    <rPh sb="27" eb="31">
      <t>キンムジカン</t>
    </rPh>
    <rPh sb="32" eb="34">
      <t>キサイ</t>
    </rPh>
    <rPh sb="41" eb="44">
      <t>ケイレツエン</t>
    </rPh>
    <rPh sb="46" eb="48">
      <t>キンム</t>
    </rPh>
    <rPh sb="48" eb="50">
      <t>ジカン</t>
    </rPh>
    <rPh sb="51" eb="52">
      <t>フク</t>
    </rPh>
    <phoneticPr fontId="1"/>
  </si>
  <si>
    <t>系列園からこの園へヘルプに来ている職員がいる場合も同様に、この園での勤務時間を記載してください。系列園での勤務時間は含むことができません。</t>
    <rPh sb="0" eb="3">
      <t>ケイレツエン</t>
    </rPh>
    <rPh sb="7" eb="8">
      <t>エン</t>
    </rPh>
    <rPh sb="13" eb="14">
      <t>キ</t>
    </rPh>
    <rPh sb="17" eb="19">
      <t>ショクイン</t>
    </rPh>
    <rPh sb="22" eb="24">
      <t>バアイ</t>
    </rPh>
    <rPh sb="25" eb="27">
      <t>ドウヨウ</t>
    </rPh>
    <rPh sb="31" eb="32">
      <t>エン</t>
    </rPh>
    <rPh sb="34" eb="38">
      <t>キンムジカン</t>
    </rPh>
    <rPh sb="39" eb="41">
      <t>キサイ</t>
    </rPh>
    <phoneticPr fontId="1"/>
  </si>
  <si>
    <t>主幹保教</t>
    <rPh sb="0" eb="2">
      <t>シュカン</t>
    </rPh>
    <rPh sb="2" eb="3">
      <t>タモツ</t>
    </rPh>
    <rPh sb="3" eb="4">
      <t>キョウ</t>
    </rPh>
    <phoneticPr fontId="1"/>
  </si>
  <si>
    <t>時間帯別　職員の勤務状況</t>
    <rPh sb="0" eb="3">
      <t>ジカンタイ</t>
    </rPh>
    <rPh sb="3" eb="4">
      <t>ベツ</t>
    </rPh>
    <rPh sb="5" eb="6">
      <t>ショク</t>
    </rPh>
    <rPh sb="6" eb="7">
      <t>イン</t>
    </rPh>
    <rPh sb="8" eb="9">
      <t>ツトム</t>
    </rPh>
    <rPh sb="9" eb="10">
      <t>ツトム</t>
    </rPh>
    <rPh sb="10" eb="11">
      <t>ジョウ</t>
    </rPh>
    <rPh sb="11" eb="12">
      <t>キョウ</t>
    </rPh>
    <phoneticPr fontId="1"/>
  </si>
  <si>
    <t>・時間帯による勤務の状況</t>
    <rPh sb="1" eb="4">
      <t>ジカンタイ</t>
    </rPh>
    <rPh sb="7" eb="9">
      <t>キンム</t>
    </rPh>
    <rPh sb="10" eb="12">
      <t>ジョウキョウ</t>
    </rPh>
    <phoneticPr fontId="1"/>
  </si>
  <si>
    <t>（　　令和　●　年　●月　●日分）</t>
    <rPh sb="3" eb="5">
      <t>レイワ</t>
    </rPh>
    <phoneticPr fontId="1"/>
  </si>
  <si>
    <t>時間帯別 保育士実配置数 (A)</t>
    <rPh sb="0" eb="3">
      <t>ジカンタイ</t>
    </rPh>
    <rPh sb="3" eb="4">
      <t>ベツ</t>
    </rPh>
    <rPh sb="5" eb="8">
      <t>ホイクシ</t>
    </rPh>
    <rPh sb="8" eb="9">
      <t>ジツ</t>
    </rPh>
    <rPh sb="9" eb="11">
      <t>ハイチ</t>
    </rPh>
    <rPh sb="11" eb="12">
      <t>スウ</t>
    </rPh>
    <phoneticPr fontId="1"/>
  </si>
  <si>
    <t>時間帯別
登所児童数</t>
    <rPh sb="0" eb="3">
      <t>ジカンタイ</t>
    </rPh>
    <rPh sb="3" eb="4">
      <t>ベツ</t>
    </rPh>
    <rPh sb="5" eb="6">
      <t>ノボ</t>
    </rPh>
    <rPh sb="6" eb="7">
      <t>ショ</t>
    </rPh>
    <rPh sb="7" eb="9">
      <t>ジドウ</t>
    </rPh>
    <rPh sb="9" eb="10">
      <t>スウ</t>
    </rPh>
    <phoneticPr fontId="1"/>
  </si>
  <si>
    <t>時間帯別 保育士配置必要数 (B)</t>
    <rPh sb="0" eb="3">
      <t>ジカンタイ</t>
    </rPh>
    <rPh sb="3" eb="4">
      <t>ベツ</t>
    </rPh>
    <rPh sb="5" eb="8">
      <t>ホイクシ</t>
    </rPh>
    <rPh sb="8" eb="10">
      <t>ハイチ</t>
    </rPh>
    <rPh sb="10" eb="13">
      <t>ヒツヨウスウ</t>
    </rPh>
    <phoneticPr fontId="1"/>
  </si>
  <si>
    <t>実配置数－必要数 （A-B）</t>
    <rPh sb="0" eb="1">
      <t>ジツ</t>
    </rPh>
    <rPh sb="1" eb="3">
      <t>ハイチ</t>
    </rPh>
    <rPh sb="3" eb="4">
      <t>スウ</t>
    </rPh>
    <rPh sb="5" eb="8">
      <t>ヒツヨウスウ</t>
    </rPh>
    <phoneticPr fontId="1"/>
  </si>
  <si>
    <r>
      <t xml:space="preserve">年齢別配置基準
【改正後】
</t>
    </r>
    <r>
      <rPr>
        <sz val="6"/>
        <rFont val="BIZ UDゴシック"/>
        <family val="3"/>
        <charset val="128"/>
      </rPr>
      <t>3歳児　15：1、4・5歳児　25：1</t>
    </r>
    <rPh sb="0" eb="2">
      <t>ネンレイ</t>
    </rPh>
    <rPh sb="2" eb="3">
      <t>ベツ</t>
    </rPh>
    <rPh sb="3" eb="5">
      <t>ハイチ</t>
    </rPh>
    <rPh sb="5" eb="7">
      <t>キジュン</t>
    </rPh>
    <rPh sb="9" eb="12">
      <t>カイセイゴ</t>
    </rPh>
    <rPh sb="15" eb="17">
      <t>サイジ</t>
    </rPh>
    <rPh sb="26" eb="28">
      <t>サイジ</t>
    </rPh>
    <phoneticPr fontId="1"/>
  </si>
  <si>
    <t>１　この表は、特定教育・保育施設の検査実施日の属する月の前月又は前々月において、平日における最も平均的な時間割当日の勤務状況について</t>
    <rPh sb="7" eb="9">
      <t>トクテイ</t>
    </rPh>
    <rPh sb="9" eb="11">
      <t>キョウイク</t>
    </rPh>
    <rPh sb="12" eb="14">
      <t>ホイク</t>
    </rPh>
    <rPh sb="14" eb="16">
      <t>シセツ</t>
    </rPh>
    <rPh sb="17" eb="19">
      <t>ケンサ</t>
    </rPh>
    <rPh sb="40" eb="42">
      <t>ヘイジツ</t>
    </rPh>
    <rPh sb="46" eb="47">
      <t>モット</t>
    </rPh>
    <rPh sb="48" eb="51">
      <t>ヘイキンテキ</t>
    </rPh>
    <rPh sb="52" eb="55">
      <t>ジカンワリ</t>
    </rPh>
    <rPh sb="55" eb="57">
      <t>トウジツ</t>
    </rPh>
    <rPh sb="58" eb="60">
      <t>キンム</t>
    </rPh>
    <rPh sb="60" eb="62">
      <t>ジョウキョウ</t>
    </rPh>
    <phoneticPr fontId="1"/>
  </si>
  <si>
    <t>　　記載すること。（分園がある場合は、本園と分園を別葉とすること。）</t>
    <phoneticPr fontId="1"/>
  </si>
  <si>
    <t>２　勤務時間については、昼休憩等を除き、業務に従事していた時間のみ記載すること。</t>
    <rPh sb="2" eb="4">
      <t>キンム</t>
    </rPh>
    <rPh sb="4" eb="6">
      <t>ジカン</t>
    </rPh>
    <rPh sb="12" eb="13">
      <t>ヒル</t>
    </rPh>
    <rPh sb="13" eb="15">
      <t>キュウケイ</t>
    </rPh>
    <rPh sb="15" eb="16">
      <t>トウ</t>
    </rPh>
    <rPh sb="17" eb="18">
      <t>ノゾ</t>
    </rPh>
    <rPh sb="20" eb="22">
      <t>ギョウム</t>
    </rPh>
    <rPh sb="23" eb="25">
      <t>ジュウジ</t>
    </rPh>
    <rPh sb="29" eb="31">
      <t>ジカン</t>
    </rPh>
    <rPh sb="33" eb="35">
      <t>キサイ</t>
    </rPh>
    <phoneticPr fontId="1"/>
  </si>
  <si>
    <t>３　時間帯別保育士実配置数には、みなし保育士を含むこと。</t>
    <rPh sb="2" eb="5">
      <t>ジカンタイ</t>
    </rPh>
    <rPh sb="5" eb="6">
      <t>ベツ</t>
    </rPh>
    <rPh sb="6" eb="9">
      <t>ホイクシ</t>
    </rPh>
    <rPh sb="9" eb="10">
      <t>ジツ</t>
    </rPh>
    <rPh sb="10" eb="12">
      <t>ハイチ</t>
    </rPh>
    <rPh sb="12" eb="13">
      <t>スウ</t>
    </rPh>
    <rPh sb="19" eb="22">
      <t>ホイクシ</t>
    </rPh>
    <rPh sb="23" eb="24">
      <t>フク</t>
    </rPh>
    <phoneticPr fontId="1"/>
  </si>
  <si>
    <t>４　保育士実配置数には、施設長及び主任保育士専任加算を受けている主任保育士は含まないこと。</t>
    <rPh sb="2" eb="5">
      <t>ホイクシ</t>
    </rPh>
    <rPh sb="5" eb="6">
      <t>ジツ</t>
    </rPh>
    <rPh sb="6" eb="8">
      <t>ハイチ</t>
    </rPh>
    <rPh sb="8" eb="9">
      <t>スウ</t>
    </rPh>
    <rPh sb="12" eb="16">
      <t>シセツチョウオヨ</t>
    </rPh>
    <rPh sb="17" eb="22">
      <t>シュニンホイクシ</t>
    </rPh>
    <rPh sb="22" eb="24">
      <t>センニン</t>
    </rPh>
    <rPh sb="24" eb="26">
      <t>カサン</t>
    </rPh>
    <rPh sb="27" eb="28">
      <t>ウ</t>
    </rPh>
    <rPh sb="32" eb="37">
      <t>シュニンホイクシ</t>
    </rPh>
    <rPh sb="38" eb="39">
      <t>フク</t>
    </rPh>
    <phoneticPr fontId="1"/>
  </si>
  <si>
    <t>５　休憩時間がわかるように記載し、休憩時間中の職員は保育士実配置数に含まないこと。</t>
    <rPh sb="2" eb="4">
      <t>キュウケイ</t>
    </rPh>
    <rPh sb="4" eb="6">
      <t>ジカン</t>
    </rPh>
    <rPh sb="13" eb="15">
      <t>キサイ</t>
    </rPh>
    <rPh sb="17" eb="21">
      <t>キュウケイジカン</t>
    </rPh>
    <rPh sb="21" eb="22">
      <t>チュウ</t>
    </rPh>
    <rPh sb="23" eb="25">
      <t>ショクイン</t>
    </rPh>
    <rPh sb="26" eb="29">
      <t>ホイクシ</t>
    </rPh>
    <rPh sb="29" eb="30">
      <t>ジツ</t>
    </rPh>
    <rPh sb="30" eb="32">
      <t>ハイチ</t>
    </rPh>
    <rPh sb="32" eb="33">
      <t>スウ</t>
    </rPh>
    <rPh sb="34" eb="35">
      <t>フク</t>
    </rPh>
    <phoneticPr fontId="1"/>
  </si>
  <si>
    <t>時間帯別　職員の勤務状況</t>
    <rPh sb="0" eb="3">
      <t>ジカンタイ</t>
    </rPh>
    <rPh sb="3" eb="4">
      <t>ベツ</t>
    </rPh>
    <rPh sb="5" eb="7">
      <t>ショクイン</t>
    </rPh>
    <rPh sb="8" eb="10">
      <t>キンム</t>
    </rPh>
    <rPh sb="10" eb="12">
      <t>ジョウキョウ</t>
    </rPh>
    <phoneticPr fontId="1"/>
  </si>
  <si>
    <t>（　　令和●　　年　●月　●日分）</t>
    <rPh sb="3" eb="5">
      <t>レイワ</t>
    </rPh>
    <phoneticPr fontId="1"/>
  </si>
  <si>
    <r>
      <t xml:space="preserve">年齢別配置基準
【改正後】
</t>
    </r>
    <r>
      <rPr>
        <sz val="6"/>
        <rFont val="BIZ UDゴシック"/>
        <family val="3"/>
        <charset val="128"/>
      </rPr>
      <t>３歳児　15：1、４・５歳児　25：1</t>
    </r>
    <rPh sb="0" eb="2">
      <t>ネンレイ</t>
    </rPh>
    <rPh sb="2" eb="3">
      <t>ベツ</t>
    </rPh>
    <rPh sb="3" eb="5">
      <t>ハイチ</t>
    </rPh>
    <rPh sb="5" eb="7">
      <t>キジュン</t>
    </rPh>
    <rPh sb="9" eb="12">
      <t>カイセイゴ</t>
    </rPh>
    <rPh sb="15" eb="17">
      <t>サイジ</t>
    </rPh>
    <rPh sb="26" eb="28">
      <t>サイジ</t>
    </rPh>
    <phoneticPr fontId="1"/>
  </si>
  <si>
    <t>保教11</t>
    <rPh sb="0" eb="1">
      <t>ホ</t>
    </rPh>
    <rPh sb="1" eb="2">
      <t>キョウ</t>
    </rPh>
    <phoneticPr fontId="1"/>
  </si>
  <si>
    <r>
      <t>保教16</t>
    </r>
    <r>
      <rPr>
        <sz val="11"/>
        <color indexed="8"/>
        <rFont val="ＭＳ Ｐゴシック"/>
        <family val="3"/>
        <charset val="128"/>
        <scheme val="minor"/>
      </rPr>
      <t/>
    </r>
    <rPh sb="0" eb="1">
      <t>ホ</t>
    </rPh>
    <rPh sb="1" eb="2">
      <t>キョウ</t>
    </rPh>
    <phoneticPr fontId="1"/>
  </si>
  <si>
    <r>
      <t>保教17</t>
    </r>
    <r>
      <rPr>
        <sz val="11"/>
        <color indexed="8"/>
        <rFont val="ＭＳ Ｐゴシック"/>
        <family val="3"/>
        <charset val="128"/>
        <scheme val="minor"/>
      </rPr>
      <t/>
    </r>
    <rPh sb="0" eb="1">
      <t>ホ</t>
    </rPh>
    <rPh sb="1" eb="2">
      <t>キョウ</t>
    </rPh>
    <phoneticPr fontId="1"/>
  </si>
  <si>
    <r>
      <t>保教18</t>
    </r>
    <r>
      <rPr>
        <sz val="11"/>
        <color indexed="8"/>
        <rFont val="ＭＳ Ｐゴシック"/>
        <family val="3"/>
        <charset val="128"/>
        <scheme val="minor"/>
      </rPr>
      <t/>
    </r>
    <rPh sb="0" eb="1">
      <t>ホ</t>
    </rPh>
    <rPh sb="1" eb="2">
      <t>キョウ</t>
    </rPh>
    <phoneticPr fontId="1"/>
  </si>
  <si>
    <r>
      <t>保教19</t>
    </r>
    <r>
      <rPr>
        <sz val="11"/>
        <color indexed="8"/>
        <rFont val="ＭＳ Ｐゴシック"/>
        <family val="3"/>
        <charset val="128"/>
        <scheme val="minor"/>
      </rPr>
      <t/>
    </r>
    <rPh sb="0" eb="1">
      <t>ホ</t>
    </rPh>
    <rPh sb="1" eb="2">
      <t>キョウ</t>
    </rPh>
    <phoneticPr fontId="1"/>
  </si>
  <si>
    <r>
      <t>保教20</t>
    </r>
    <r>
      <rPr>
        <sz val="11"/>
        <color indexed="8"/>
        <rFont val="ＭＳ Ｐゴシック"/>
        <family val="3"/>
        <charset val="128"/>
        <scheme val="minor"/>
      </rPr>
      <t/>
    </r>
    <rPh sb="0" eb="1">
      <t>ホ</t>
    </rPh>
    <rPh sb="1" eb="2">
      <t>キョウ</t>
    </rPh>
    <phoneticPr fontId="1"/>
  </si>
  <si>
    <t>保教2</t>
    <rPh sb="0" eb="1">
      <t>ホ</t>
    </rPh>
    <rPh sb="1" eb="2">
      <t>キョウ</t>
    </rPh>
    <phoneticPr fontId="1"/>
  </si>
  <si>
    <t>保教3</t>
    <rPh sb="0" eb="1">
      <t>ホ</t>
    </rPh>
    <rPh sb="1" eb="2">
      <t>キョウ</t>
    </rPh>
    <phoneticPr fontId="1"/>
  </si>
  <si>
    <t>保教4</t>
    <rPh sb="0" eb="1">
      <t>ホ</t>
    </rPh>
    <rPh sb="1" eb="2">
      <t>キョウ</t>
    </rPh>
    <phoneticPr fontId="1"/>
  </si>
  <si>
    <t>保教5</t>
    <rPh sb="0" eb="1">
      <t>ホ</t>
    </rPh>
    <rPh sb="1" eb="2">
      <t>キョウ</t>
    </rPh>
    <phoneticPr fontId="1"/>
  </si>
  <si>
    <t>保教6</t>
    <rPh sb="0" eb="1">
      <t>ホ</t>
    </rPh>
    <rPh sb="1" eb="2">
      <t>キョウ</t>
    </rPh>
    <phoneticPr fontId="1"/>
  </si>
  <si>
    <t>保教7</t>
    <rPh sb="0" eb="1">
      <t>ホ</t>
    </rPh>
    <rPh sb="1" eb="2">
      <t>キョウ</t>
    </rPh>
    <phoneticPr fontId="1"/>
  </si>
  <si>
    <t>保教8</t>
    <rPh sb="0" eb="1">
      <t>ホ</t>
    </rPh>
    <rPh sb="1" eb="2">
      <t>キョウ</t>
    </rPh>
    <phoneticPr fontId="1"/>
  </si>
  <si>
    <t>保教9</t>
    <rPh sb="0" eb="1">
      <t>ホ</t>
    </rPh>
    <rPh sb="1" eb="2">
      <t>キョウ</t>
    </rPh>
    <phoneticPr fontId="1"/>
  </si>
  <si>
    <t>保教10</t>
    <rPh sb="0" eb="1">
      <t>ホ</t>
    </rPh>
    <rPh sb="1" eb="2">
      <t>キョウ</t>
    </rPh>
    <phoneticPr fontId="1"/>
  </si>
  <si>
    <t>保教12</t>
    <rPh sb="0" eb="1">
      <t>ホ</t>
    </rPh>
    <rPh sb="1" eb="2">
      <t>キョウ</t>
    </rPh>
    <phoneticPr fontId="1"/>
  </si>
  <si>
    <t>保教13</t>
    <rPh sb="0" eb="1">
      <t>ホ</t>
    </rPh>
    <rPh sb="1" eb="2">
      <t>キョウ</t>
    </rPh>
    <phoneticPr fontId="1"/>
  </si>
  <si>
    <t>保教14</t>
    <rPh sb="0" eb="1">
      <t>ホ</t>
    </rPh>
    <rPh sb="1" eb="2">
      <t>キョウ</t>
    </rPh>
    <phoneticPr fontId="1"/>
  </si>
  <si>
    <t>保教15</t>
    <rPh sb="0" eb="1">
      <t>ホ</t>
    </rPh>
    <rPh sb="1" eb="2">
      <t>キョウ</t>
    </rPh>
    <phoneticPr fontId="1"/>
  </si>
  <si>
    <t>保教16</t>
    <rPh sb="0" eb="1">
      <t>ホ</t>
    </rPh>
    <rPh sb="1" eb="2">
      <t>キョウ</t>
    </rPh>
    <phoneticPr fontId="1"/>
  </si>
  <si>
    <t>保教17</t>
    <rPh sb="0" eb="1">
      <t>ホ</t>
    </rPh>
    <rPh sb="1" eb="2">
      <t>キョウ</t>
    </rPh>
    <phoneticPr fontId="1"/>
  </si>
  <si>
    <t>保教18</t>
    <rPh sb="0" eb="1">
      <t>ホ</t>
    </rPh>
    <rPh sb="1" eb="2">
      <t>キョウ</t>
    </rPh>
    <phoneticPr fontId="1"/>
  </si>
  <si>
    <t>保教19</t>
    <rPh sb="0" eb="1">
      <t>ホ</t>
    </rPh>
    <rPh sb="1" eb="2">
      <t>キョウ</t>
    </rPh>
    <phoneticPr fontId="1"/>
  </si>
  <si>
    <t>保教20</t>
    <rPh sb="0" eb="1">
      <t>ホ</t>
    </rPh>
    <rPh sb="1" eb="2">
      <t>キョウ</t>
    </rPh>
    <phoneticPr fontId="1"/>
  </si>
  <si>
    <t>別表３</t>
    <rPh sb="0" eb="2">
      <t>ベッピョウ</t>
    </rPh>
    <phoneticPr fontId="62"/>
  </si>
  <si>
    <t>入所児童数の状況</t>
    <rPh sb="0" eb="2">
      <t>ニュウショ</t>
    </rPh>
    <rPh sb="2" eb="5">
      <t>ジドウスウ</t>
    </rPh>
    <rPh sb="6" eb="8">
      <t>ジョウキョウ</t>
    </rPh>
    <phoneticPr fontId="62"/>
  </si>
  <si>
    <t>利用定員と入所児童等の内訳を記入すること。</t>
    <rPh sb="0" eb="4">
      <t>リヨウテイイン</t>
    </rPh>
    <rPh sb="9" eb="10">
      <t>トウ</t>
    </rPh>
    <phoneticPr fontId="70"/>
  </si>
  <si>
    <t>　①前年度分</t>
    <rPh sb="2" eb="5">
      <t>ゼンネンド</t>
    </rPh>
    <rPh sb="5" eb="6">
      <t>ブン</t>
    </rPh>
    <phoneticPr fontId="70"/>
  </si>
  <si>
    <t>利用定員</t>
    <rPh sb="0" eb="4">
      <t>リヨウテイイン</t>
    </rPh>
    <phoneticPr fontId="62"/>
  </si>
  <si>
    <t>人</t>
    <rPh sb="0" eb="1">
      <t>ニン</t>
    </rPh>
    <phoneticPr fontId="62"/>
  </si>
  <si>
    <t>０歳児</t>
  </si>
  <si>
    <t>１歳児</t>
  </si>
  <si>
    <t>２歳児</t>
    <phoneticPr fontId="70"/>
  </si>
  <si>
    <t>３歳児</t>
  </si>
  <si>
    <t>４歳児</t>
    <phoneticPr fontId="70"/>
  </si>
  <si>
    <t>５歳児</t>
  </si>
  <si>
    <t>合計</t>
    <rPh sb="0" eb="2">
      <t>ゴウケイ</t>
    </rPh>
    <phoneticPr fontId="70"/>
  </si>
  <si>
    <t>割合</t>
    <rPh sb="0" eb="2">
      <t>ワリアイ</t>
    </rPh>
    <phoneticPr fontId="62"/>
  </si>
  <si>
    <t>　②今年度分</t>
    <rPh sb="2" eb="5">
      <t>コンネンド</t>
    </rPh>
    <rPh sb="5" eb="6">
      <t>ブン</t>
    </rPh>
    <phoneticPr fontId="70"/>
  </si>
  <si>
    <t>令和７年度　特定教育・保育施設等の実施指導事前提出資料</t>
    <rPh sb="0" eb="2">
      <t>レイワ</t>
    </rPh>
    <phoneticPr fontId="1"/>
  </si>
  <si>
    <t xml:space="preserve"> </t>
    <phoneticPr fontId="9"/>
  </si>
  <si>
    <t>加算名</t>
    <rPh sb="0" eb="3">
      <t>カサンメイ</t>
    </rPh>
    <phoneticPr fontId="62"/>
  </si>
  <si>
    <t>適用</t>
    <rPh sb="0" eb="2">
      <t>テキヨウ</t>
    </rPh>
    <phoneticPr fontId="62"/>
  </si>
  <si>
    <t>3歳児配置改善加算</t>
    <phoneticPr fontId="62"/>
  </si>
  <si>
    <t>4歳以上児配置改善加算</t>
    <phoneticPr fontId="62"/>
  </si>
  <si>
    <t>1歳児配置改善加算</t>
    <phoneticPr fontId="62"/>
  </si>
  <si>
    <t>療育支援加算</t>
    <phoneticPr fontId="62"/>
  </si>
  <si>
    <t>栄養管理加算</t>
    <phoneticPr fontId="62"/>
  </si>
  <si>
    <t>高齢者等活躍促進加算</t>
    <rPh sb="6" eb="8">
      <t>ソクシン</t>
    </rPh>
    <phoneticPr fontId="62"/>
  </si>
  <si>
    <t>年齢別配置基準
3歳児　20：1
4・5歳児　30：1</t>
    <rPh sb="0" eb="2">
      <t>ネンレイ</t>
    </rPh>
    <rPh sb="2" eb="3">
      <t>ベツ</t>
    </rPh>
    <rPh sb="3" eb="5">
      <t>ハイチ</t>
    </rPh>
    <rPh sb="5" eb="7">
      <t>キジュン</t>
    </rPh>
    <rPh sb="9" eb="11">
      <t>サイジ</t>
    </rPh>
    <rPh sb="20" eb="22">
      <t>サイジ</t>
    </rPh>
    <phoneticPr fontId="1"/>
  </si>
  <si>
    <r>
      <t xml:space="preserve">年齢別配置基準
</t>
    </r>
    <r>
      <rPr>
        <sz val="6"/>
        <rFont val="BIZ UDゴシック"/>
        <family val="3"/>
        <charset val="128"/>
      </rPr>
      <t>3歳児　20：1、4・5歳児　30：1</t>
    </r>
    <phoneticPr fontId="1"/>
  </si>
  <si>
    <r>
      <t xml:space="preserve">年齢別配置基準
</t>
    </r>
    <r>
      <rPr>
        <sz val="6"/>
        <rFont val="BIZ UDゴシック"/>
        <family val="3"/>
        <charset val="128"/>
      </rPr>
      <t>３歳児　20：1、４・５歳児　30：1</t>
    </r>
    <rPh sb="0" eb="2">
      <t>ネンレイ</t>
    </rPh>
    <rPh sb="2" eb="3">
      <t>ベツ</t>
    </rPh>
    <rPh sb="3" eb="5">
      <t>ハイチ</t>
    </rPh>
    <rPh sb="5" eb="7">
      <t>キジュン</t>
    </rPh>
    <rPh sb="9" eb="11">
      <t>サイジ</t>
    </rPh>
    <rPh sb="20" eb="22">
      <t>サイジ</t>
    </rPh>
    <phoneticPr fontId="1"/>
  </si>
  <si>
    <t>１歳</t>
  </si>
  <si>
    <t>１歳</t>
    <rPh sb="1" eb="2">
      <t>サイ</t>
    </rPh>
    <phoneticPr fontId="62"/>
  </si>
  <si>
    <t>２歳</t>
  </si>
  <si>
    <t>２歳</t>
    <rPh sb="1" eb="2">
      <t>サイ</t>
    </rPh>
    <phoneticPr fontId="1"/>
  </si>
  <si>
    <t>１歳</t>
    <rPh sb="1" eb="2">
      <t>サイ</t>
    </rPh>
    <phoneticPr fontId="1"/>
  </si>
  <si>
    <t>加算状況別年齢別配置基準</t>
    <rPh sb="0" eb="2">
      <t>カサン</t>
    </rPh>
    <rPh sb="2" eb="4">
      <t>ジョウキョウ</t>
    </rPh>
    <rPh sb="4" eb="5">
      <t>ベツ</t>
    </rPh>
    <rPh sb="5" eb="7">
      <t>ネンレイ</t>
    </rPh>
    <rPh sb="7" eb="8">
      <t>ベツ</t>
    </rPh>
    <rPh sb="8" eb="10">
      <t>ハイチ</t>
    </rPh>
    <rPh sb="10" eb="12">
      <t>キジュン</t>
    </rPh>
    <phoneticPr fontId="1"/>
  </si>
  <si>
    <t>▼以下加算有無選択</t>
    <rPh sb="1" eb="3">
      <t>イカ</t>
    </rPh>
    <rPh sb="3" eb="5">
      <t>カサン</t>
    </rPh>
    <rPh sb="5" eb="7">
      <t>ウム</t>
    </rPh>
    <rPh sb="7" eb="9">
      <t>センタク</t>
    </rPh>
    <phoneticPr fontId="1"/>
  </si>
  <si>
    <t>1歳児加算　有</t>
  </si>
  <si>
    <t>２歳</t>
    <phoneticPr fontId="1"/>
  </si>
  <si>
    <t>3歳児加算　有</t>
  </si>
  <si>
    <t>4歳児以上加算　有</t>
  </si>
  <si>
    <t>1歳児加算　無</t>
  </si>
  <si>
    <t>3歳児加算　無</t>
  </si>
  <si>
    <t>4歳児以上加算　無</t>
  </si>
  <si>
    <t>特定教育・保育等に要する費用の額の算定に関する基準等の実施上の留意事項について
（令和５年５月１９日こ成保385文科初第483号（最終改正 令和７年４月１１日こ成保2957文科初第233号））</t>
    <rPh sb="0" eb="2">
      <t>トクテイ</t>
    </rPh>
    <rPh sb="2" eb="4">
      <t>キョウイク</t>
    </rPh>
    <rPh sb="5" eb="7">
      <t>ホイク</t>
    </rPh>
    <rPh sb="7" eb="8">
      <t>トウ</t>
    </rPh>
    <rPh sb="9" eb="10">
      <t>ヨウ</t>
    </rPh>
    <rPh sb="12" eb="14">
      <t>ヒヨウ</t>
    </rPh>
    <rPh sb="15" eb="16">
      <t>ガク</t>
    </rPh>
    <rPh sb="17" eb="19">
      <t>サンテイ</t>
    </rPh>
    <rPh sb="20" eb="21">
      <t>カン</t>
    </rPh>
    <rPh sb="23" eb="25">
      <t>キジュン</t>
    </rPh>
    <rPh sb="25" eb="26">
      <t>トウ</t>
    </rPh>
    <rPh sb="27" eb="29">
      <t>ジッシ</t>
    </rPh>
    <rPh sb="29" eb="30">
      <t>ジョウ</t>
    </rPh>
    <rPh sb="31" eb="33">
      <t>リュウイ</t>
    </rPh>
    <rPh sb="33" eb="35">
      <t>ジコウ</t>
    </rPh>
    <rPh sb="41" eb="43">
      <t>レイワ</t>
    </rPh>
    <rPh sb="44" eb="45">
      <t>ネン</t>
    </rPh>
    <rPh sb="46" eb="47">
      <t>ガツ</t>
    </rPh>
    <rPh sb="49" eb="50">
      <t>ニチ</t>
    </rPh>
    <rPh sb="51" eb="52">
      <t>セイ</t>
    </rPh>
    <rPh sb="52" eb="53">
      <t>ホ</t>
    </rPh>
    <rPh sb="56" eb="58">
      <t>モンカ</t>
    </rPh>
    <rPh sb="58" eb="59">
      <t>ハツ</t>
    </rPh>
    <rPh sb="59" eb="60">
      <t>ダイ</t>
    </rPh>
    <rPh sb="63" eb="64">
      <t>ゴウ</t>
    </rPh>
    <rPh sb="65" eb="67">
      <t>サイシュウ</t>
    </rPh>
    <rPh sb="67" eb="69">
      <t>カイセイ</t>
    </rPh>
    <rPh sb="70" eb="72">
      <t>レイワ</t>
    </rPh>
    <rPh sb="73" eb="74">
      <t>ネン</t>
    </rPh>
    <rPh sb="75" eb="76">
      <t>ガツ</t>
    </rPh>
    <rPh sb="78" eb="79">
      <t>ニチ</t>
    </rPh>
    <rPh sb="80" eb="81">
      <t>セイ</t>
    </rPh>
    <rPh sb="81" eb="82">
      <t>ホ</t>
    </rPh>
    <rPh sb="86" eb="88">
      <t>モンカ</t>
    </rPh>
    <rPh sb="88" eb="89">
      <t>ハツ</t>
    </rPh>
    <rPh sb="89" eb="90">
      <t>ダイ</t>
    </rPh>
    <rPh sb="93" eb="94">
      <t>ゴウ</t>
    </rPh>
    <phoneticPr fontId="1"/>
  </si>
  <si>
    <t>　施設型給付費の加算の適用状況を回答してください。</t>
    <rPh sb="1" eb="3">
      <t>シセツ</t>
    </rPh>
    <rPh sb="3" eb="4">
      <t>ガタ</t>
    </rPh>
    <rPh sb="4" eb="6">
      <t>キュウフ</t>
    </rPh>
    <rPh sb="6" eb="7">
      <t>ヒ</t>
    </rPh>
    <rPh sb="8" eb="10">
      <t>カサン</t>
    </rPh>
    <rPh sb="11" eb="15">
      <t>テキヨウジョウキョウ</t>
    </rPh>
    <rPh sb="16" eb="18">
      <t>カイトウ</t>
    </rPh>
    <phoneticPr fontId="1"/>
  </si>
  <si>
    <t>加算状況別年齢別配置基準</t>
  </si>
  <si>
    <t>０歳</t>
  </si>
  <si>
    <t>▼以下加算有無選択</t>
  </si>
  <si>
    <t>３歳</t>
  </si>
  <si>
    <t>４・５歳</t>
  </si>
  <si>
    <t>留意事項通知
別紙4（認定こども園（保育認定2・3号））Ⅲ5(1)、Ⅳ3（1）</t>
    <rPh sb="0" eb="2">
      <t>リュウイ</t>
    </rPh>
    <rPh sb="2" eb="4">
      <t>ジコウ</t>
    </rPh>
    <rPh sb="4" eb="5">
      <t>ツウ</t>
    </rPh>
    <rPh sb="5" eb="6">
      <t>チ</t>
    </rPh>
    <phoneticPr fontId="3"/>
  </si>
  <si>
    <t>留意事項通知
別紙4（認定こども園（保育認定2・3号））Ⅲ8(1)、9(1)、Ⅳ2(1)</t>
    <phoneticPr fontId="3"/>
  </si>
  <si>
    <t>留意事項通知
別紙3（認定こども園（教育標準時間認定1号））Ⅵ9(1)
別紙4（認定こども園（保育認定2・3号））Ⅵ7(1)</t>
    <phoneticPr fontId="4"/>
  </si>
  <si>
    <t>運営基準条例第11条
留意事項通知
別紙3（認定こども園（教育標準時間認定1号））Ⅵ10(1)
別紙4（認定こども園（保育認定2・3号））Ⅵ8(1)</t>
    <rPh sb="12" eb="14">
      <t>リュウイ</t>
    </rPh>
    <rPh sb="14" eb="16">
      <t>ジコウ</t>
    </rPh>
    <rPh sb="16" eb="17">
      <t>ツウ</t>
    </rPh>
    <rPh sb="17" eb="18">
      <t>チ</t>
    </rPh>
    <phoneticPr fontId="3"/>
  </si>
  <si>
    <t>運営基準条例第16条第2項
留意事項通知
別紙3（認定こども園（教育標準時間認定1号））Ⅵ11(1)
別紙4（認定こども園（保育認定2・3号））Ⅵ10(1)</t>
    <phoneticPr fontId="3"/>
  </si>
  <si>
    <t>留意事項通知
別紙3（認定こども園（教育標準時間認定1号））Ⅲ11（1）
別紙4（認定こども園（保育認定2・3号））Ⅲ10（1）</t>
    <rPh sb="0" eb="2">
      <t>リュウイ</t>
    </rPh>
    <rPh sb="2" eb="4">
      <t>ジコウ</t>
    </rPh>
    <rPh sb="4" eb="5">
      <t>ツウ</t>
    </rPh>
    <rPh sb="5" eb="6">
      <t>チ</t>
    </rPh>
    <phoneticPr fontId="7"/>
  </si>
  <si>
    <t>否</t>
    <rPh sb="0" eb="1">
      <t>イナ</t>
    </rPh>
    <phoneticPr fontId="9"/>
  </si>
  <si>
    <t>土曜日の共同保育実施状況</t>
    <rPh sb="0" eb="3">
      <t>ドヨウビ</t>
    </rPh>
    <rPh sb="6" eb="8">
      <t>ホイク</t>
    </rPh>
    <rPh sb="8" eb="10">
      <t>ジッシ</t>
    </rPh>
    <rPh sb="10" eb="12">
      <t>ジョウキョウ</t>
    </rPh>
    <phoneticPr fontId="1"/>
  </si>
  <si>
    <t>満3歳児配置改善加算</t>
    <rPh sb="0" eb="1">
      <t>マン</t>
    </rPh>
    <phoneticPr fontId="62"/>
  </si>
  <si>
    <t>チーム保育加配加算</t>
    <rPh sb="3" eb="5">
      <t>ホイク</t>
    </rPh>
    <rPh sb="5" eb="7">
      <t>カハイ</t>
    </rPh>
    <rPh sb="7" eb="9">
      <t>カサン</t>
    </rPh>
    <phoneticPr fontId="62"/>
  </si>
  <si>
    <t>学級編制調整加配加算</t>
    <phoneticPr fontId="9"/>
  </si>
  <si>
    <t>指導充実加配加算</t>
    <phoneticPr fontId="62"/>
  </si>
  <si>
    <t>○前年度に、主幹保育教諭等の専任化により子育て支援の取組みを実施していない場合の施設型給付費の調整の適用を受けましたか。</t>
    <rPh sb="1" eb="4">
      <t>ゼンネンド</t>
    </rPh>
    <rPh sb="6" eb="8">
      <t>シュカン</t>
    </rPh>
    <rPh sb="8" eb="10">
      <t>ホイク</t>
    </rPh>
    <rPh sb="10" eb="13">
      <t>キョウユナド</t>
    </rPh>
    <rPh sb="14" eb="16">
      <t>センニン</t>
    </rPh>
    <rPh sb="16" eb="17">
      <t>カ</t>
    </rPh>
    <rPh sb="20" eb="22">
      <t>コソダ</t>
    </rPh>
    <rPh sb="23" eb="25">
      <t>シエン</t>
    </rPh>
    <rPh sb="26" eb="28">
      <t>トリク</t>
    </rPh>
    <rPh sb="30" eb="32">
      <t>ジッシ</t>
    </rPh>
    <rPh sb="37" eb="39">
      <t>バアイ</t>
    </rPh>
    <rPh sb="40" eb="43">
      <t>シセツガタ</t>
    </rPh>
    <rPh sb="43" eb="45">
      <t>キュウフ</t>
    </rPh>
    <rPh sb="45" eb="46">
      <t>ヒ</t>
    </rPh>
    <rPh sb="47" eb="49">
      <t>チョウセイ</t>
    </rPh>
    <rPh sb="50" eb="52">
      <t>テキヨウ</t>
    </rPh>
    <rPh sb="53" eb="54">
      <t>ウ</t>
    </rPh>
    <phoneticPr fontId="1"/>
  </si>
  <si>
    <t>□</t>
    <phoneticPr fontId="1"/>
  </si>
  <si>
    <t>□</t>
  </si>
  <si>
    <t>留意事項通知
別紙3(認定こども園(教育標準時間認定１号)）
Ⅳ1(1)
別紙4（認定こども園（保育認定2・3号））
Ⅳ4(1)</t>
    <phoneticPr fontId="9"/>
  </si>
  <si>
    <t>　公定価格の基本分単価に含まれる職員構成を踏まえ、職員の勤務体制を定めているか。</t>
    <rPh sb="1" eb="3">
      <t>コウテイ</t>
    </rPh>
    <rPh sb="3" eb="5">
      <t>カカク</t>
    </rPh>
    <rPh sb="6" eb="8">
      <t>キホン</t>
    </rPh>
    <rPh sb="8" eb="9">
      <t>ブン</t>
    </rPh>
    <rPh sb="9" eb="11">
      <t>タンカ</t>
    </rPh>
    <rPh sb="12" eb="13">
      <t>フク</t>
    </rPh>
    <rPh sb="16" eb="18">
      <t>ショクイン</t>
    </rPh>
    <rPh sb="18" eb="20">
      <t>コウセイ</t>
    </rPh>
    <rPh sb="21" eb="22">
      <t>フ</t>
    </rPh>
    <rPh sb="25" eb="27">
      <t>ショクイン</t>
    </rPh>
    <rPh sb="28" eb="30">
      <t>キンム</t>
    </rPh>
    <rPh sb="30" eb="32">
      <t>タイセイ</t>
    </rPh>
    <rPh sb="33" eb="34">
      <t>サダ</t>
    </rPh>
    <phoneticPr fontId="1"/>
  </si>
  <si>
    <t>留意事項通知
別紙3(認定こども園(教育標準時間認定１号)）
Ⅲ3(1)、Ⅲ4(1)、Ⅲ5(1)、Ⅲ6(1)、Ⅲ8(1)、Ⅵ1(1)、Ⅵ3(1)
別紙4（認定こども園（保育認定2・3号））Ⅲ2(1)、Ⅲ3(1)、Ⅲ4(1)、Ⅲ7(1)、Ⅵ1(1)、Ⅵ6(1)、Ⅵ9(1)</t>
    <rPh sb="76" eb="78">
      <t>ニンテイ</t>
    </rPh>
    <rPh sb="81" eb="82">
      <t>エン</t>
    </rPh>
    <phoneticPr fontId="4"/>
  </si>
  <si>
    <t>　職員配置に係る施設型給付費の調整の適用を受けているか。</t>
    <rPh sb="1" eb="3">
      <t>ショクイン</t>
    </rPh>
    <rPh sb="3" eb="5">
      <t>ハイチ</t>
    </rPh>
    <rPh sb="6" eb="7">
      <t>カカ</t>
    </rPh>
    <rPh sb="8" eb="10">
      <t>シセツ</t>
    </rPh>
    <rPh sb="10" eb="11">
      <t>ガタ</t>
    </rPh>
    <rPh sb="11" eb="13">
      <t>キュウフ</t>
    </rPh>
    <rPh sb="13" eb="14">
      <t>ヒ</t>
    </rPh>
    <rPh sb="15" eb="17">
      <t>チョウセイ</t>
    </rPh>
    <rPh sb="18" eb="20">
      <t>テキヨウ</t>
    </rPh>
    <rPh sb="21" eb="22">
      <t>ウ</t>
    </rPh>
    <phoneticPr fontId="1"/>
  </si>
  <si>
    <t>○前年度に、定員を恒常的に超過している場合の施設型給付費の調整の適用を受けましたか。</t>
    <phoneticPr fontId="9"/>
  </si>
  <si>
    <t>電磁的記録（アプリ等）で同意を確認</t>
    <rPh sb="0" eb="3">
      <t>デンジテキ</t>
    </rPh>
    <rPh sb="3" eb="5">
      <t>キロク</t>
    </rPh>
    <rPh sb="9" eb="10">
      <t>トウ</t>
    </rPh>
    <rPh sb="12" eb="14">
      <t>ドウイ</t>
    </rPh>
    <rPh sb="15" eb="17">
      <t>カクニン</t>
    </rPh>
    <phoneticPr fontId="1"/>
  </si>
  <si>
    <t>電磁的記録（アプリ等）で発行している。</t>
    <rPh sb="0" eb="5">
      <t>デンジテキキロク</t>
    </rPh>
    <rPh sb="9" eb="10">
      <t>トウ</t>
    </rPh>
    <rPh sb="12" eb="14">
      <t>ハッコウ</t>
    </rPh>
    <phoneticPr fontId="1"/>
  </si>
  <si>
    <t>　職員は、子どもに対し、心身に有害な影響を与える行為をしていないか。</t>
    <phoneticPr fontId="1"/>
  </si>
  <si>
    <t>運営基準条例第25条
保育所等における虐待等の防止及び発生時の対応等に関するガイドライン</t>
    <phoneticPr fontId="1"/>
  </si>
  <si>
    <t>○不適切保育に関する職員研修や保育内容の振り返りの実施状況について記入してください。（前年度実績）</t>
    <rPh sb="1" eb="4">
      <t>フテキセツ</t>
    </rPh>
    <rPh sb="4" eb="6">
      <t>ホイク</t>
    </rPh>
    <rPh sb="7" eb="8">
      <t>カン</t>
    </rPh>
    <rPh sb="10" eb="12">
      <t>ショクイン</t>
    </rPh>
    <rPh sb="12" eb="14">
      <t>ケンシュウ</t>
    </rPh>
    <rPh sb="15" eb="19">
      <t>ホイクナイヨウ</t>
    </rPh>
    <rPh sb="20" eb="21">
      <t>フ</t>
    </rPh>
    <rPh sb="22" eb="23">
      <t>カエ</t>
    </rPh>
    <rPh sb="25" eb="27">
      <t>ジッシ</t>
    </rPh>
    <rPh sb="27" eb="29">
      <t>ジョウキョウ</t>
    </rPh>
    <rPh sb="33" eb="34">
      <t>キ</t>
    </rPh>
    <rPh sb="34" eb="35">
      <t>ニュウ</t>
    </rPh>
    <rPh sb="43" eb="46">
      <t>ゼンネンド</t>
    </rPh>
    <rPh sb="46" eb="48">
      <t>ジッセキ</t>
    </rPh>
    <phoneticPr fontId="1"/>
  </si>
  <si>
    <t>主な実施内容</t>
    <rPh sb="0" eb="1">
      <t>オモ</t>
    </rPh>
    <rPh sb="2" eb="4">
      <t>ジッシ</t>
    </rPh>
    <rPh sb="4" eb="6">
      <t>ナイヨウ</t>
    </rPh>
    <phoneticPr fontId="1"/>
  </si>
  <si>
    <t>記録の有無</t>
    <rPh sb="0" eb="2">
      <t>キロク</t>
    </rPh>
    <rPh sb="3" eb="5">
      <t>ウム</t>
    </rPh>
    <phoneticPr fontId="1"/>
  </si>
  <si>
    <t>12</t>
    <phoneticPr fontId="1"/>
  </si>
  <si>
    <t>実施内容</t>
    <rPh sb="0" eb="2">
      <t>ジッシ</t>
    </rPh>
    <rPh sb="2" eb="4">
      <t>ナイヨウ</t>
    </rPh>
    <phoneticPr fontId="1"/>
  </si>
  <si>
    <t>職員単位の自己評価</t>
    <rPh sb="0" eb="2">
      <t>ショクイン</t>
    </rPh>
    <rPh sb="2" eb="4">
      <t>タンイ</t>
    </rPh>
    <rPh sb="5" eb="9">
      <t>ジコヒョウカ</t>
    </rPh>
    <phoneticPr fontId="1"/>
  </si>
  <si>
    <t>園単位の自己評価</t>
    <rPh sb="0" eb="3">
      <t>エンタンイ</t>
    </rPh>
    <rPh sb="4" eb="8">
      <t>ジコヒョウカ</t>
    </rPh>
    <phoneticPr fontId="1"/>
  </si>
  <si>
    <t>ここdeサーチで公表している。</t>
    <rPh sb="8" eb="10">
      <t>コウヒョウ</t>
    </rPh>
    <phoneticPr fontId="1"/>
  </si>
  <si>
    <t>ホームページで公表している。</t>
    <rPh sb="7" eb="9">
      <t>コウヒョウ</t>
    </rPh>
    <phoneticPr fontId="3"/>
  </si>
  <si>
    <t>【１号認定】</t>
    <rPh sb="2" eb="3">
      <t>ゴウ</t>
    </rPh>
    <rPh sb="3" eb="5">
      <t>ニンテイ</t>
    </rPh>
    <phoneticPr fontId="62"/>
  </si>
  <si>
    <t>【２・３号認定】</t>
    <rPh sb="4" eb="5">
      <t>ゴウ</t>
    </rPh>
    <rPh sb="5" eb="7">
      <t>ニンテイ</t>
    </rPh>
    <phoneticPr fontId="62"/>
  </si>
  <si>
    <r>
      <t xml:space="preserve">○教育標準時間認定子どもの利用定員を設定しない場合の施設型給付費の調整の適用を受けていますか。
</t>
    </r>
    <r>
      <rPr>
        <sz val="10"/>
        <rFont val="BIZ UD明朝 Medium"/>
        <family val="1"/>
        <charset val="128"/>
      </rPr>
      <t>※幼保連携型認定こども園のみ
※教育標準時間認定子どもの利用定員は設定しているものの、利用こどもがいない場合においては、幼保連携型認定こども園に限らず適用</t>
    </r>
    <rPh sb="1" eb="2">
      <t>キョウ</t>
    </rPh>
    <rPh sb="2" eb="3">
      <t>イク</t>
    </rPh>
    <rPh sb="3" eb="5">
      <t>ヒョウジュン</t>
    </rPh>
    <rPh sb="5" eb="7">
      <t>ジカン</t>
    </rPh>
    <rPh sb="7" eb="9">
      <t>ニンテイ</t>
    </rPh>
    <rPh sb="9" eb="10">
      <t>コ</t>
    </rPh>
    <rPh sb="13" eb="15">
      <t>リヨウ</t>
    </rPh>
    <rPh sb="15" eb="17">
      <t>テイイン</t>
    </rPh>
    <rPh sb="18" eb="20">
      <t>セッテイ</t>
    </rPh>
    <rPh sb="23" eb="25">
      <t>バアイ</t>
    </rPh>
    <rPh sb="26" eb="28">
      <t>シセツ</t>
    </rPh>
    <rPh sb="28" eb="29">
      <t>ガタ</t>
    </rPh>
    <rPh sb="29" eb="31">
      <t>キュウフ</t>
    </rPh>
    <rPh sb="31" eb="32">
      <t>ヒ</t>
    </rPh>
    <rPh sb="33" eb="35">
      <t>チョウセイ</t>
    </rPh>
    <rPh sb="36" eb="38">
      <t>テキヨウ</t>
    </rPh>
    <rPh sb="39" eb="40">
      <t>ウ</t>
    </rPh>
    <rPh sb="49" eb="50">
      <t>ヨウ</t>
    </rPh>
    <rPh sb="50" eb="51">
      <t>ホ</t>
    </rPh>
    <rPh sb="51" eb="53">
      <t>レンケイ</t>
    </rPh>
    <rPh sb="53" eb="54">
      <t>ガタ</t>
    </rPh>
    <rPh sb="54" eb="56">
      <t>ニンテイ</t>
    </rPh>
    <rPh sb="59" eb="60">
      <t>エン</t>
    </rPh>
    <rPh sb="64" eb="66">
      <t>キョウイク</t>
    </rPh>
    <rPh sb="66" eb="68">
      <t>ヒョウジュン</t>
    </rPh>
    <rPh sb="68" eb="72">
      <t>ジカンニンテイ</t>
    </rPh>
    <rPh sb="72" eb="73">
      <t>コ</t>
    </rPh>
    <rPh sb="76" eb="80">
      <t>リヨウテイイン</t>
    </rPh>
    <rPh sb="81" eb="83">
      <t>セッテイ</t>
    </rPh>
    <rPh sb="91" eb="93">
      <t>リヨウ</t>
    </rPh>
    <rPh sb="100" eb="102">
      <t>バアイ</t>
    </rPh>
    <rPh sb="108" eb="110">
      <t>ヨウホ</t>
    </rPh>
    <rPh sb="110" eb="115">
      <t>レンケイガタニンテイ</t>
    </rPh>
    <rPh sb="118" eb="119">
      <t>エン</t>
    </rPh>
    <rPh sb="120" eb="121">
      <t>カギ</t>
    </rPh>
    <rPh sb="123" eb="125">
      <t>テキヨウ</t>
    </rPh>
    <phoneticPr fontId="3"/>
  </si>
  <si>
    <t xml:space="preserve">運営基準条例第16条第2項
留意事項通知
別紙3（認定こども園（教育標準時間認定1号））Ⅵ6(1)
別紙4（認定こども園（保育認定2・3号））Ⅵ3(1)
</t>
    <rPh sb="15" eb="19">
      <t>リュウイジコウ</t>
    </rPh>
    <rPh sb="19" eb="20">
      <t>ツウ</t>
    </rPh>
    <rPh sb="20" eb="21">
      <t>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</si>
</sst>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quot;月&quot;\ "/>
  </numFmts>
  <fonts count="74">
    <font>
      <sz val="11"/>
      <color indexed="8"/>
      <name val="ＭＳ Ｐゴシック"/>
      <family val="3"/>
      <charset val="128"/>
      <scheme val="minor"/>
    </font>
    <font>
      <sz val="6"/>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b/>
      <sz val="10"/>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2"/>
      <name val="ＭＳ 明朝"/>
      <family val="1"/>
      <charset val="128"/>
    </font>
    <font>
      <sz val="11"/>
      <name val="ＭＳ Ｐゴシック"/>
      <family val="3"/>
      <charset val="128"/>
    </font>
    <font>
      <sz val="6"/>
      <name val="ＭＳ Ｐゴシック"/>
      <family val="3"/>
      <charset val="128"/>
    </font>
    <font>
      <sz val="6"/>
      <name val="ＭＳ Ｐゴシック"/>
      <family val="3"/>
      <charset val="128"/>
    </font>
    <font>
      <sz val="11"/>
      <name val="ＭＳ Ｐ明朝"/>
      <family val="1"/>
      <charset val="128"/>
    </font>
    <font>
      <sz val="12"/>
      <color indexed="8"/>
      <name val="BIZ UDゴシック"/>
      <family val="3"/>
      <charset val="128"/>
    </font>
    <font>
      <sz val="22"/>
      <color indexed="8"/>
      <name val="BIZ UDゴシック"/>
      <family val="3"/>
      <charset val="128"/>
    </font>
    <font>
      <sz val="20"/>
      <color indexed="8"/>
      <name val="BIZ UDゴシック"/>
      <family val="3"/>
      <charset val="128"/>
    </font>
    <font>
      <b/>
      <i/>
      <sz val="12"/>
      <color indexed="10"/>
      <name val="BIZ UDゴシック"/>
      <family val="3"/>
      <charset val="128"/>
    </font>
    <font>
      <b/>
      <sz val="12"/>
      <color indexed="8"/>
      <name val="BIZ UDゴシック"/>
      <family val="3"/>
      <charset val="128"/>
    </font>
    <font>
      <b/>
      <sz val="12"/>
      <color indexed="10"/>
      <name val="BIZ UDゴシック"/>
      <family val="3"/>
      <charset val="128"/>
    </font>
    <font>
      <sz val="6"/>
      <name val="ＭＳ Ｐゴシック"/>
      <family val="3"/>
      <charset val="128"/>
    </font>
    <font>
      <b/>
      <sz val="12"/>
      <name val="BIZ UD明朝 Medium"/>
      <family val="1"/>
      <charset val="128"/>
    </font>
    <font>
      <sz val="11"/>
      <name val="BIZ UD明朝 Medium"/>
      <family val="1"/>
      <charset val="128"/>
    </font>
    <font>
      <b/>
      <sz val="11"/>
      <name val="BIZ UD明朝 Medium"/>
      <family val="1"/>
      <charset val="128"/>
    </font>
    <font>
      <b/>
      <i/>
      <sz val="11"/>
      <name val="BIZ UD明朝 Medium"/>
      <family val="1"/>
      <charset val="128"/>
    </font>
    <font>
      <sz val="10"/>
      <name val="BIZ UD明朝 Medium"/>
      <family val="1"/>
      <charset val="128"/>
    </font>
    <font>
      <sz val="9"/>
      <name val="BIZ UD明朝 Medium"/>
      <family val="1"/>
      <charset val="128"/>
    </font>
    <font>
      <b/>
      <sz val="11"/>
      <name val="BIZ UDゴシック"/>
      <family val="3"/>
      <charset val="128"/>
    </font>
    <font>
      <sz val="11"/>
      <color indexed="8"/>
      <name val="BIZ UDゴシック"/>
      <family val="3"/>
      <charset val="128"/>
    </font>
    <font>
      <sz val="18"/>
      <name val="BIZ UDゴシック"/>
      <family val="3"/>
      <charset val="128"/>
    </font>
    <font>
      <sz val="11"/>
      <name val="BIZ UDゴシック"/>
      <family val="3"/>
      <charset val="128"/>
    </font>
    <font>
      <sz val="10"/>
      <name val="BIZ UDゴシック"/>
      <family val="3"/>
      <charset val="128"/>
    </font>
    <font>
      <b/>
      <sz val="18"/>
      <name val="BIZ UDゴシック"/>
      <family val="3"/>
      <charset val="128"/>
    </font>
    <font>
      <b/>
      <sz val="10"/>
      <name val="BIZ UDゴシック"/>
      <family val="3"/>
      <charset val="128"/>
    </font>
    <font>
      <sz val="9"/>
      <name val="BIZ UDゴシック"/>
      <family val="3"/>
      <charset val="128"/>
    </font>
    <font>
      <b/>
      <sz val="9"/>
      <name val="BIZ UDゴシック"/>
      <family val="3"/>
      <charset val="128"/>
    </font>
    <font>
      <b/>
      <sz val="16"/>
      <name val="BIZ UDゴシック"/>
      <family val="3"/>
      <charset val="128"/>
    </font>
    <font>
      <sz val="8"/>
      <name val="BIZ UDゴシック"/>
      <family val="3"/>
      <charset val="128"/>
    </font>
    <font>
      <sz val="8"/>
      <color indexed="8"/>
      <name val="BIZ UD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9"/>
      <color rgb="FFFF0000"/>
      <name val="BIZ UDゴシック"/>
      <family val="3"/>
      <charset val="128"/>
    </font>
    <font>
      <b/>
      <sz val="10"/>
      <color rgb="FFFF0000"/>
      <name val="BIZ UDゴシック"/>
      <family val="3"/>
      <charset val="128"/>
    </font>
    <font>
      <sz val="12"/>
      <color theme="1"/>
      <name val="BIZ UDゴシック"/>
      <family val="3"/>
      <charset val="128"/>
    </font>
    <font>
      <sz val="12"/>
      <color rgb="FFFF0000"/>
      <name val="BIZ UDゴシック"/>
      <family val="3"/>
      <charset val="128"/>
    </font>
    <font>
      <b/>
      <sz val="9"/>
      <color indexed="81"/>
      <name val="BIZ UDゴシック"/>
      <family val="3"/>
      <charset val="128"/>
    </font>
    <font>
      <sz val="6"/>
      <name val="ＭＳ Ｐゴシック"/>
      <family val="3"/>
      <charset val="128"/>
      <scheme val="minor"/>
    </font>
    <font>
      <sz val="9"/>
      <color rgb="FFFF0000"/>
      <name val="BIZ UDゴシック"/>
      <family val="3"/>
      <charset val="128"/>
    </font>
    <font>
      <sz val="9"/>
      <color indexed="8"/>
      <name val="BIZ UDゴシック"/>
      <family val="3"/>
      <charset val="128"/>
    </font>
    <font>
      <sz val="6"/>
      <name val="BIZ UDゴシック"/>
      <family val="3"/>
      <charset val="128"/>
    </font>
    <font>
      <b/>
      <sz val="8"/>
      <color indexed="81"/>
      <name val="BIZ UDゴシック"/>
      <family val="3"/>
      <charset val="128"/>
    </font>
    <font>
      <sz val="10"/>
      <name val="ＭＳ Ｐ明朝"/>
      <family val="1"/>
      <charset val="128"/>
    </font>
    <font>
      <sz val="12"/>
      <name val="BIZ UDゴシック"/>
      <family val="3"/>
      <charset val="128"/>
    </font>
    <font>
      <b/>
      <sz val="14"/>
      <name val="BIZ UDゴシック"/>
      <family val="3"/>
      <charset val="128"/>
    </font>
    <font>
      <sz val="6"/>
      <name val="ＭＳ Ｐ明朝"/>
      <family val="1"/>
      <charset val="128"/>
    </font>
    <font>
      <b/>
      <sz val="9"/>
      <color indexed="81"/>
      <name val="MS P ゴシック"/>
      <family val="3"/>
      <charset val="128"/>
    </font>
    <font>
      <b/>
      <u/>
      <sz val="8"/>
      <color rgb="FFFF0000"/>
      <name val="BIZ UDゴシック"/>
      <family val="3"/>
      <charset val="128"/>
    </font>
    <font>
      <sz val="8"/>
      <color rgb="FFFF0000"/>
      <name val="BIZ UDゴシック"/>
      <family val="3"/>
      <charset val="128"/>
    </font>
  </fonts>
  <fills count="4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CCFFFF"/>
        <bgColor indexed="64"/>
      </patternFill>
    </fill>
    <fill>
      <patternFill patternType="solid">
        <fgColor rgb="FFFFFFCC"/>
        <bgColor indexed="64"/>
      </patternFill>
    </fill>
    <fill>
      <patternFill patternType="solid">
        <fgColor theme="9" tint="0.79998168889431442"/>
        <bgColor indexed="64"/>
      </patternFill>
    </fill>
    <fill>
      <patternFill patternType="solid">
        <fgColor rgb="FF00B050"/>
        <bgColor indexed="64"/>
      </patternFill>
    </fill>
  </fills>
  <borders count="179">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indexed="64"/>
      </left>
      <right/>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rgb="FFFF0000"/>
      </right>
      <top style="hair">
        <color indexed="64"/>
      </top>
      <bottom style="hair">
        <color indexed="64"/>
      </bottom>
      <diagonal/>
    </border>
    <border>
      <left style="thin">
        <color indexed="64"/>
      </left>
      <right style="hair">
        <color rgb="FFFF0000"/>
      </right>
      <top style="hair">
        <color indexed="64"/>
      </top>
      <bottom style="thin">
        <color indexed="64"/>
      </bottom>
      <diagonal/>
    </border>
    <border>
      <left style="thin">
        <color indexed="64"/>
      </left>
      <right style="hair">
        <color rgb="FFFF0000"/>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diagonalUp="1">
      <left style="medium">
        <color indexed="64"/>
      </left>
      <right style="medium">
        <color indexed="64"/>
      </right>
      <top style="thin">
        <color indexed="64"/>
      </top>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hair">
        <color rgb="FFFF0000"/>
      </right>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hair">
        <color rgb="FFFF0000"/>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thin">
        <color indexed="64"/>
      </right>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hair">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s>
  <cellStyleXfs count="47">
    <xf numFmtId="0" fontId="0" fillId="0" borderId="0"/>
    <xf numFmtId="0" fontId="40" fillId="5" borderId="0" applyNumberFormat="0" applyBorder="0" applyAlignment="0" applyProtection="0">
      <alignment vertical="center"/>
    </xf>
    <xf numFmtId="0" fontId="40" fillId="6" borderId="0" applyNumberFormat="0" applyBorder="0" applyAlignment="0" applyProtection="0">
      <alignment vertical="center"/>
    </xf>
    <xf numFmtId="0" fontId="40" fillId="7" borderId="0" applyNumberFormat="0" applyBorder="0" applyAlignment="0" applyProtection="0">
      <alignment vertical="center"/>
    </xf>
    <xf numFmtId="0" fontId="40" fillId="8"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2" fillId="0" borderId="0" applyNumberFormat="0" applyFill="0" applyBorder="0" applyAlignment="0" applyProtection="0">
      <alignment vertical="center"/>
    </xf>
    <xf numFmtId="0" fontId="43" fillId="29" borderId="123" applyNumberFormat="0" applyAlignment="0" applyProtection="0">
      <alignment vertical="center"/>
    </xf>
    <xf numFmtId="0" fontId="44" fillId="30" borderId="0" applyNumberFormat="0" applyBorder="0" applyAlignment="0" applyProtection="0">
      <alignment vertical="center"/>
    </xf>
    <xf numFmtId="0" fontId="40" fillId="3" borderId="124" applyNumberFormat="0" applyAlignment="0" applyProtection="0">
      <alignment vertical="center"/>
    </xf>
    <xf numFmtId="0" fontId="45" fillId="0" borderId="125" applyNumberFormat="0" applyFill="0" applyAlignment="0" applyProtection="0">
      <alignment vertical="center"/>
    </xf>
    <xf numFmtId="0" fontId="46" fillId="31" borderId="0" applyNumberFormat="0" applyBorder="0" applyAlignment="0" applyProtection="0">
      <alignment vertical="center"/>
    </xf>
    <xf numFmtId="0" fontId="47" fillId="32" borderId="126" applyNumberFormat="0" applyAlignment="0" applyProtection="0">
      <alignment vertical="center"/>
    </xf>
    <xf numFmtId="0" fontId="48" fillId="0" borderId="0" applyNumberFormat="0" applyFill="0" applyBorder="0" applyAlignment="0" applyProtection="0">
      <alignment vertical="center"/>
    </xf>
    <xf numFmtId="38" fontId="40" fillId="0" borderId="0" applyFill="0" applyBorder="0" applyAlignment="0" applyProtection="0">
      <alignment vertical="center"/>
    </xf>
    <xf numFmtId="0" fontId="49" fillId="0" borderId="127" applyNumberFormat="0" applyFill="0" applyAlignment="0" applyProtection="0">
      <alignment vertical="center"/>
    </xf>
    <xf numFmtId="0" fontId="50" fillId="0" borderId="128" applyNumberFormat="0" applyFill="0" applyAlignment="0" applyProtection="0">
      <alignment vertical="center"/>
    </xf>
    <xf numFmtId="0" fontId="51" fillId="0" borderId="129" applyNumberFormat="0" applyFill="0" applyAlignment="0" applyProtection="0">
      <alignment vertical="center"/>
    </xf>
    <xf numFmtId="0" fontId="51" fillId="0" borderId="0" applyNumberFormat="0" applyFill="0" applyBorder="0" applyAlignment="0" applyProtection="0">
      <alignment vertical="center"/>
    </xf>
    <xf numFmtId="0" fontId="52" fillId="0" borderId="130" applyNumberFormat="0" applyFill="0" applyAlignment="0" applyProtection="0">
      <alignment vertical="center"/>
    </xf>
    <xf numFmtId="0" fontId="53" fillId="32" borderId="131" applyNumberFormat="0" applyAlignment="0" applyProtection="0">
      <alignment vertical="center"/>
    </xf>
    <xf numFmtId="0" fontId="54" fillId="0" borderId="0" applyNumberFormat="0" applyFill="0" applyBorder="0" applyAlignment="0" applyProtection="0">
      <alignment vertical="center"/>
    </xf>
    <xf numFmtId="0" fontId="55" fillId="2" borderId="126" applyNumberFormat="0" applyAlignment="0" applyProtection="0">
      <alignment vertical="center"/>
    </xf>
    <xf numFmtId="0" fontId="40" fillId="0" borderId="0">
      <alignment vertical="center"/>
    </xf>
    <xf numFmtId="0" fontId="11" fillId="0" borderId="0">
      <alignment vertical="center"/>
    </xf>
    <xf numFmtId="0" fontId="56" fillId="33" borderId="0" applyNumberFormat="0" applyBorder="0" applyAlignment="0" applyProtection="0">
      <alignment vertical="center"/>
    </xf>
    <xf numFmtId="9" fontId="40" fillId="0" borderId="0" applyFont="0" applyFill="0" applyBorder="0" applyAlignment="0" applyProtection="0">
      <alignment vertical="center"/>
    </xf>
    <xf numFmtId="0" fontId="67" fillId="0" borderId="0" applyFill="0">
      <alignment vertical="center"/>
    </xf>
  </cellStyleXfs>
  <cellXfs count="1137">
    <xf numFmtId="0" fontId="0" fillId="0" borderId="0" xfId="0" applyFont="1" applyAlignment="1"/>
    <xf numFmtId="49" fontId="2" fillId="0" borderId="0" xfId="0" applyNumberFormat="1" applyFont="1" applyAlignment="1">
      <alignment horizontal="center" vertical="center"/>
    </xf>
    <xf numFmtId="0" fontId="2" fillId="0" borderId="0" xfId="0" applyFont="1" applyAlignment="1">
      <alignment vertical="center"/>
    </xf>
    <xf numFmtId="49" fontId="2" fillId="0" borderId="0" xfId="0" applyNumberFormat="1" applyFont="1" applyAlignment="1">
      <alignment vertical="center"/>
    </xf>
    <xf numFmtId="0" fontId="2" fillId="0" borderId="0" xfId="0" applyFont="1" applyAlignment="1">
      <alignment horizontal="center" vertical="center"/>
    </xf>
    <xf numFmtId="0" fontId="2" fillId="0" borderId="0" xfId="0" applyFont="1" applyFill="1" applyAlignment="1">
      <alignment vertical="center"/>
    </xf>
    <xf numFmtId="0" fontId="10" fillId="0" borderId="0" xfId="0" applyFont="1" applyBorder="1" applyAlignment="1">
      <alignment vertical="center"/>
    </xf>
    <xf numFmtId="0" fontId="10" fillId="0" borderId="0" xfId="0" applyFont="1" applyAlignment="1">
      <alignment vertical="center"/>
    </xf>
    <xf numFmtId="0" fontId="10" fillId="0" borderId="0" xfId="0" applyFont="1" applyFill="1" applyAlignment="1">
      <alignment vertical="center"/>
    </xf>
    <xf numFmtId="49" fontId="2" fillId="0" borderId="0" xfId="0" applyNumberFormat="1" applyFont="1" applyBorder="1" applyAlignment="1">
      <alignment horizontal="center" vertical="center"/>
    </xf>
    <xf numFmtId="0" fontId="2" fillId="0" borderId="0" xfId="0" applyFont="1" applyBorder="1" applyAlignment="1">
      <alignment vertical="center"/>
    </xf>
    <xf numFmtId="49" fontId="2" fillId="0" borderId="0" xfId="0" applyNumberFormat="1" applyFont="1" applyBorder="1" applyAlignment="1">
      <alignment vertical="center"/>
    </xf>
    <xf numFmtId="0" fontId="2" fillId="0" borderId="0" xfId="0" applyFont="1" applyBorder="1" applyAlignment="1">
      <alignment horizontal="center" vertical="center"/>
    </xf>
    <xf numFmtId="0" fontId="2" fillId="0" borderId="1" xfId="0" applyFont="1" applyBorder="1" applyAlignment="1">
      <alignment vertical="center"/>
    </xf>
    <xf numFmtId="0" fontId="2" fillId="0" borderId="0" xfId="0" applyFont="1" applyFill="1" applyBorder="1" applyAlignment="1">
      <alignment vertical="center"/>
    </xf>
    <xf numFmtId="0" fontId="0" fillId="0" borderId="4" xfId="0" applyBorder="1" applyAlignment="1">
      <alignment horizontal="center"/>
    </xf>
    <xf numFmtId="0" fontId="0" fillId="0" borderId="5" xfId="0" applyBorder="1"/>
    <xf numFmtId="0" fontId="0" fillId="0" borderId="6" xfId="0" applyBorder="1"/>
    <xf numFmtId="0" fontId="15" fillId="0" borderId="0" xfId="0" applyFont="1" applyAlignment="1">
      <alignment vertical="center"/>
    </xf>
    <xf numFmtId="0" fontId="15" fillId="0" borderId="0" xfId="0" applyFont="1" applyBorder="1" applyAlignment="1">
      <alignment vertical="center"/>
    </xf>
    <xf numFmtId="0" fontId="17" fillId="0" borderId="0" xfId="0" applyFont="1" applyBorder="1" applyAlignment="1">
      <alignment vertical="center"/>
    </xf>
    <xf numFmtId="0" fontId="15" fillId="0" borderId="7" xfId="0" applyFont="1" applyBorder="1" applyAlignment="1">
      <alignment horizontal="center" vertical="center"/>
    </xf>
    <xf numFmtId="0" fontId="18" fillId="0" borderId="4" xfId="0" applyFont="1" applyBorder="1" applyAlignment="1" applyProtection="1">
      <alignment horizontal="center" vertical="center"/>
      <protection locked="0"/>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9" fillId="0" borderId="0" xfId="0" applyFont="1" applyBorder="1" applyAlignment="1">
      <alignment vertical="center"/>
    </xf>
    <xf numFmtId="0" fontId="15" fillId="0" borderId="0" xfId="0" applyFont="1" applyBorder="1" applyAlignment="1">
      <alignment horizontal="left" vertical="center"/>
    </xf>
    <xf numFmtId="0" fontId="15" fillId="0" borderId="0" xfId="0" applyFont="1" applyBorder="1" applyAlignment="1">
      <alignment vertical="center" shrinkToFit="1"/>
    </xf>
    <xf numFmtId="0" fontId="15" fillId="0" borderId="0" xfId="0" applyFont="1" applyBorder="1" applyAlignment="1">
      <alignment horizontal="center" vertical="center"/>
    </xf>
    <xf numFmtId="49" fontId="22" fillId="9" borderId="0" xfId="0" applyNumberFormat="1" applyFont="1" applyFill="1" applyAlignment="1">
      <alignment vertical="center"/>
    </xf>
    <xf numFmtId="0" fontId="23" fillId="35" borderId="0" xfId="0" applyFont="1" applyFill="1" applyAlignment="1">
      <alignment vertical="center"/>
    </xf>
    <xf numFmtId="49" fontId="23" fillId="0" borderId="11" xfId="0" applyNumberFormat="1" applyFont="1" applyBorder="1" applyAlignment="1">
      <alignment horizontal="center" vertical="center"/>
    </xf>
    <xf numFmtId="0" fontId="23" fillId="0" borderId="0" xfId="0" applyFont="1" applyAlignment="1">
      <alignment vertical="center"/>
    </xf>
    <xf numFmtId="49" fontId="23" fillId="0" borderId="0" xfId="0" applyNumberFormat="1" applyFont="1" applyAlignment="1">
      <alignment vertical="center"/>
    </xf>
    <xf numFmtId="0" fontId="23" fillId="0" borderId="0" xfId="0" applyFont="1" applyAlignment="1">
      <alignment horizontal="center" vertical="center"/>
    </xf>
    <xf numFmtId="49" fontId="23" fillId="9" borderId="12" xfId="0" applyNumberFormat="1" applyFont="1" applyFill="1" applyBorder="1" applyAlignment="1">
      <alignment vertical="center"/>
    </xf>
    <xf numFmtId="0" fontId="24" fillId="0" borderId="13" xfId="0" applyFont="1" applyBorder="1" applyAlignment="1" applyProtection="1">
      <alignment horizontal="center" vertical="center"/>
      <protection locked="0"/>
    </xf>
    <xf numFmtId="49" fontId="23" fillId="9" borderId="0" xfId="0" applyNumberFormat="1" applyFont="1" applyFill="1" applyAlignment="1">
      <alignment vertical="center"/>
    </xf>
    <xf numFmtId="0" fontId="23" fillId="0" borderId="14" xfId="0" applyFont="1" applyBorder="1" applyAlignment="1" applyProtection="1">
      <alignment horizontal="left" vertical="center"/>
      <protection locked="0"/>
    </xf>
    <xf numFmtId="0" fontId="23" fillId="9" borderId="0" xfId="0" applyFont="1" applyFill="1" applyAlignment="1">
      <alignment vertical="center" wrapText="1"/>
    </xf>
    <xf numFmtId="0" fontId="23" fillId="9" borderId="15" xfId="0" applyFont="1" applyFill="1" applyBorder="1" applyAlignment="1">
      <alignment vertical="center" wrapText="1"/>
    </xf>
    <xf numFmtId="0" fontId="23" fillId="0" borderId="15" xfId="0" applyFont="1" applyBorder="1" applyAlignment="1" applyProtection="1">
      <alignment horizontal="left" vertical="center"/>
      <protection locked="0"/>
    </xf>
    <xf numFmtId="0" fontId="24" fillId="0" borderId="14" xfId="0" applyFont="1" applyBorder="1" applyAlignment="1" applyProtection="1">
      <alignment horizontal="center" vertical="center"/>
      <protection locked="0"/>
    </xf>
    <xf numFmtId="0" fontId="23" fillId="9" borderId="3" xfId="0" applyFont="1" applyFill="1" applyBorder="1" applyAlignment="1">
      <alignment vertical="center" wrapText="1"/>
    </xf>
    <xf numFmtId="0" fontId="23" fillId="0" borderId="0" xfId="0" applyFont="1" applyAlignment="1">
      <alignment horizontal="left" vertical="center"/>
    </xf>
    <xf numFmtId="0" fontId="23" fillId="0" borderId="15" xfId="0" applyFont="1" applyBorder="1" applyAlignment="1">
      <alignment vertical="center"/>
    </xf>
    <xf numFmtId="49" fontId="23" fillId="9" borderId="16" xfId="0" applyNumberFormat="1" applyFont="1" applyFill="1" applyBorder="1" applyAlignment="1">
      <alignment vertical="center"/>
    </xf>
    <xf numFmtId="0" fontId="23" fillId="0" borderId="17" xfId="0" applyFont="1" applyBorder="1" applyAlignment="1">
      <alignment vertical="center"/>
    </xf>
    <xf numFmtId="0" fontId="23" fillId="0" borderId="18" xfId="0" applyFont="1" applyBorder="1" applyAlignment="1">
      <alignment vertical="center"/>
    </xf>
    <xf numFmtId="0" fontId="23" fillId="0" borderId="14" xfId="0" applyFont="1" applyBorder="1" applyAlignment="1">
      <alignment horizontal="center" vertical="center"/>
    </xf>
    <xf numFmtId="49" fontId="23" fillId="9" borderId="19" xfId="0" applyNumberFormat="1" applyFont="1" applyFill="1" applyBorder="1" applyAlignment="1">
      <alignment vertical="center"/>
    </xf>
    <xf numFmtId="49" fontId="23" fillId="9" borderId="1" xfId="0" applyNumberFormat="1" applyFont="1" applyFill="1" applyBorder="1" applyAlignment="1">
      <alignment vertical="center"/>
    </xf>
    <xf numFmtId="49" fontId="23" fillId="9" borderId="11" xfId="0" applyNumberFormat="1" applyFont="1" applyFill="1" applyBorder="1" applyAlignment="1">
      <alignment vertical="center"/>
    </xf>
    <xf numFmtId="0" fontId="25" fillId="0" borderId="20" xfId="0" applyFont="1" applyBorder="1" applyAlignment="1">
      <alignment horizontal="center" vertical="center"/>
    </xf>
    <xf numFmtId="0" fontId="23" fillId="0" borderId="11" xfId="0" applyFont="1" applyBorder="1" applyAlignment="1">
      <alignment horizontal="center" vertical="center"/>
    </xf>
    <xf numFmtId="0" fontId="25" fillId="0" borderId="21" xfId="0" applyFont="1" applyBorder="1" applyAlignment="1">
      <alignment horizontal="center" vertical="center"/>
    </xf>
    <xf numFmtId="0" fontId="23" fillId="0" borderId="22" xfId="0" applyFont="1" applyBorder="1" applyAlignment="1">
      <alignment horizontal="center" vertical="center"/>
    </xf>
    <xf numFmtId="49" fontId="23" fillId="9" borderId="23" xfId="0" applyNumberFormat="1" applyFont="1" applyFill="1" applyBorder="1" applyAlignment="1">
      <alignment vertical="center"/>
    </xf>
    <xf numFmtId="0" fontId="23" fillId="9" borderId="0" xfId="0" applyFont="1" applyFill="1" applyAlignment="1">
      <alignment vertical="center"/>
    </xf>
    <xf numFmtId="0" fontId="23" fillId="9" borderId="15" xfId="0" applyFont="1" applyFill="1" applyBorder="1" applyAlignment="1">
      <alignment vertical="center"/>
    </xf>
    <xf numFmtId="0" fontId="23" fillId="0" borderId="24" xfId="0" applyFont="1" applyBorder="1" applyAlignment="1">
      <alignment horizontal="center" vertical="center"/>
    </xf>
    <xf numFmtId="0" fontId="23" fillId="0" borderId="25" xfId="0" applyFont="1" applyBorder="1" applyAlignment="1">
      <alignment vertical="center"/>
    </xf>
    <xf numFmtId="0" fontId="23" fillId="0" borderId="26" xfId="0" applyFont="1" applyBorder="1" applyAlignment="1">
      <alignment vertical="center"/>
    </xf>
    <xf numFmtId="0" fontId="23" fillId="0" borderId="12" xfId="0" applyFont="1" applyBorder="1" applyAlignment="1">
      <alignment vertical="center"/>
    </xf>
    <xf numFmtId="0" fontId="23" fillId="0" borderId="27" xfId="0" applyFont="1" applyBorder="1" applyAlignment="1">
      <alignment horizontal="center" vertical="center"/>
    </xf>
    <xf numFmtId="0" fontId="23" fillId="9" borderId="3" xfId="0" applyFont="1" applyFill="1" applyBorder="1" applyAlignment="1">
      <alignment vertical="center"/>
    </xf>
    <xf numFmtId="0" fontId="23" fillId="0" borderId="3" xfId="0" applyFont="1" applyBorder="1" applyAlignment="1">
      <alignment horizontal="center" vertical="center"/>
    </xf>
    <xf numFmtId="0" fontId="23" fillId="0" borderId="3" xfId="0" applyFont="1" applyBorder="1" applyAlignment="1">
      <alignment vertical="center"/>
    </xf>
    <xf numFmtId="0" fontId="23" fillId="0" borderId="28" xfId="0" applyFont="1" applyBorder="1" applyAlignment="1">
      <alignment vertical="center"/>
    </xf>
    <xf numFmtId="0" fontId="23" fillId="0" borderId="29" xfId="0" applyFont="1" applyBorder="1" applyAlignment="1">
      <alignment vertical="center"/>
    </xf>
    <xf numFmtId="49" fontId="23" fillId="9" borderId="30" xfId="0" applyNumberFormat="1" applyFont="1" applyFill="1" applyBorder="1" applyAlignment="1">
      <alignment vertical="center"/>
    </xf>
    <xf numFmtId="0" fontId="23" fillId="9" borderId="11" xfId="0" applyFont="1" applyFill="1" applyBorder="1" applyAlignment="1">
      <alignment vertical="center"/>
    </xf>
    <xf numFmtId="0" fontId="24" fillId="0" borderId="31" xfId="0" applyFont="1" applyBorder="1" applyAlignment="1" applyProtection="1">
      <alignment horizontal="center" vertical="center"/>
      <protection locked="0"/>
    </xf>
    <xf numFmtId="0" fontId="23" fillId="0" borderId="32" xfId="0" applyFont="1" applyBorder="1" applyAlignment="1">
      <alignment vertical="center"/>
    </xf>
    <xf numFmtId="0" fontId="23" fillId="0" borderId="14" xfId="0" applyFont="1" applyBorder="1" applyAlignment="1">
      <alignment vertical="center"/>
    </xf>
    <xf numFmtId="0" fontId="23" fillId="9" borderId="11" xfId="0" applyFont="1" applyFill="1" applyBorder="1" applyAlignment="1">
      <alignment vertical="center" wrapText="1"/>
    </xf>
    <xf numFmtId="0" fontId="23" fillId="9" borderId="33" xfId="0" applyFont="1" applyFill="1" applyBorder="1" applyAlignment="1">
      <alignment vertical="center" wrapText="1"/>
    </xf>
    <xf numFmtId="0" fontId="23" fillId="0" borderId="34" xfId="0" applyFont="1" applyBorder="1" applyAlignment="1" applyProtection="1">
      <alignment horizontal="left" vertical="center"/>
      <protection locked="0"/>
    </xf>
    <xf numFmtId="0" fontId="23" fillId="0" borderId="35" xfId="0" applyFont="1" applyBorder="1" applyAlignment="1" applyProtection="1">
      <alignment horizontal="left" vertical="center"/>
      <protection locked="0"/>
    </xf>
    <xf numFmtId="49" fontId="22" fillId="9" borderId="0" xfId="0" applyNumberFormat="1" applyFont="1" applyFill="1" applyBorder="1" applyAlignment="1">
      <alignment horizontal="center" vertical="center"/>
    </xf>
    <xf numFmtId="49" fontId="23" fillId="0" borderId="0" xfId="0" applyNumberFormat="1" applyFont="1" applyBorder="1" applyAlignment="1">
      <alignment horizontal="center" vertical="center"/>
    </xf>
    <xf numFmtId="0" fontId="23" fillId="0" borderId="0" xfId="0" applyFont="1" applyBorder="1" applyAlignment="1">
      <alignment vertical="center"/>
    </xf>
    <xf numFmtId="49" fontId="23" fillId="0" borderId="0" xfId="0" applyNumberFormat="1" applyFont="1" applyBorder="1" applyAlignment="1">
      <alignment vertical="center"/>
    </xf>
    <xf numFmtId="0" fontId="23" fillId="0" borderId="0" xfId="0" applyFont="1" applyBorder="1" applyAlignment="1">
      <alignment horizontal="center" vertical="center"/>
    </xf>
    <xf numFmtId="49" fontId="23" fillId="9" borderId="0" xfId="0" applyNumberFormat="1" applyFont="1" applyFill="1" applyBorder="1" applyAlignment="1">
      <alignment vertical="center"/>
    </xf>
    <xf numFmtId="0" fontId="24" fillId="0" borderId="14"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protection locked="0"/>
    </xf>
    <xf numFmtId="0" fontId="23" fillId="0" borderId="15" xfId="0" applyFont="1" applyFill="1" applyBorder="1" applyAlignment="1" applyProtection="1">
      <alignment horizontal="left" vertical="center"/>
      <protection locked="0"/>
    </xf>
    <xf numFmtId="49" fontId="23" fillId="9" borderId="3" xfId="0" applyNumberFormat="1" applyFont="1" applyFill="1" applyBorder="1" applyAlignment="1">
      <alignment vertical="center"/>
    </xf>
    <xf numFmtId="0" fontId="23" fillId="0" borderId="15" xfId="0" applyFont="1" applyBorder="1" applyAlignment="1">
      <alignment vertical="center" wrapText="1"/>
    </xf>
    <xf numFmtId="0" fontId="23" fillId="10" borderId="36" xfId="0" applyFont="1" applyFill="1" applyBorder="1" applyAlignment="1">
      <alignment horizontal="center" vertical="center"/>
    </xf>
    <xf numFmtId="0" fontId="23" fillId="10" borderId="7" xfId="0" applyFont="1" applyFill="1" applyBorder="1" applyAlignment="1">
      <alignment horizontal="center" vertical="center"/>
    </xf>
    <xf numFmtId="0" fontId="23" fillId="9" borderId="0" xfId="0" applyFont="1" applyFill="1" applyBorder="1" applyAlignment="1">
      <alignment vertical="center"/>
    </xf>
    <xf numFmtId="0" fontId="23" fillId="9" borderId="0" xfId="0" applyFont="1" applyFill="1" applyBorder="1" applyAlignment="1">
      <alignment vertical="top" wrapText="1"/>
    </xf>
    <xf numFmtId="0" fontId="23" fillId="9" borderId="0" xfId="0" applyFont="1" applyFill="1" applyBorder="1" applyAlignment="1">
      <alignment vertical="center" wrapText="1"/>
    </xf>
    <xf numFmtId="0" fontId="23" fillId="10" borderId="38" xfId="0" applyFont="1" applyFill="1" applyBorder="1" applyAlignment="1">
      <alignment horizontal="center" vertical="center"/>
    </xf>
    <xf numFmtId="0" fontId="23" fillId="0" borderId="0" xfId="0" applyFont="1" applyBorder="1" applyAlignment="1">
      <alignment horizontal="left" vertical="center"/>
    </xf>
    <xf numFmtId="0" fontId="23" fillId="0" borderId="0" xfId="0" applyFont="1" applyBorder="1" applyAlignment="1">
      <alignment vertical="center" wrapText="1"/>
    </xf>
    <xf numFmtId="0" fontId="23" fillId="9" borderId="11" xfId="0" applyFont="1" applyFill="1" applyBorder="1" applyAlignment="1">
      <alignment vertical="top" wrapText="1"/>
    </xf>
    <xf numFmtId="49" fontId="23" fillId="9" borderId="38" xfId="0" applyNumberFormat="1" applyFont="1" applyFill="1" applyBorder="1" applyAlignment="1">
      <alignment vertical="center"/>
    </xf>
    <xf numFmtId="0" fontId="23" fillId="0" borderId="12" xfId="0" applyFont="1" applyFill="1" applyBorder="1" applyAlignment="1" applyProtection="1">
      <alignment horizontal="left" vertical="center"/>
      <protection locked="0"/>
    </xf>
    <xf numFmtId="49" fontId="23" fillId="9" borderId="1" xfId="0" applyNumberFormat="1" applyFont="1" applyFill="1" applyBorder="1" applyAlignment="1">
      <alignment vertical="center" wrapText="1"/>
    </xf>
    <xf numFmtId="0" fontId="23" fillId="0" borderId="14" xfId="0" applyFont="1" applyBorder="1" applyAlignment="1">
      <alignment horizontal="left" vertical="center"/>
    </xf>
    <xf numFmtId="49" fontId="23" fillId="9" borderId="0" xfId="0" applyNumberFormat="1" applyFont="1" applyFill="1" applyBorder="1" applyAlignment="1">
      <alignment vertical="center" wrapText="1"/>
    </xf>
    <xf numFmtId="0" fontId="23" fillId="0" borderId="30" xfId="0" applyFont="1" applyBorder="1" applyAlignment="1" applyProtection="1">
      <alignment horizontal="center" vertical="center"/>
      <protection locked="0"/>
    </xf>
    <xf numFmtId="0" fontId="23" fillId="0" borderId="24" xfId="0" applyFont="1" applyBorder="1" applyAlignment="1">
      <alignment horizontal="left" vertical="center"/>
    </xf>
    <xf numFmtId="0" fontId="23" fillId="0" borderId="15" xfId="0" applyFont="1" applyBorder="1" applyAlignment="1">
      <alignment horizontal="left" vertical="center"/>
    </xf>
    <xf numFmtId="0" fontId="23" fillId="0" borderId="0" xfId="0" applyFont="1" applyFill="1" applyBorder="1" applyAlignment="1">
      <alignment horizontal="left" vertical="center" wrapText="1"/>
    </xf>
    <xf numFmtId="0" fontId="24" fillId="0" borderId="0" xfId="0" applyFont="1" applyFill="1" applyBorder="1" applyAlignment="1" applyProtection="1">
      <alignment horizontal="center" vertical="center"/>
      <protection locked="0"/>
    </xf>
    <xf numFmtId="0" fontId="23" fillId="0" borderId="0" xfId="0" applyFont="1" applyFill="1" applyBorder="1" applyAlignment="1">
      <alignment horizontal="left" vertical="center"/>
    </xf>
    <xf numFmtId="0" fontId="23" fillId="9" borderId="33" xfId="0" applyFont="1" applyFill="1" applyBorder="1" applyAlignment="1">
      <alignment vertical="center"/>
    </xf>
    <xf numFmtId="0" fontId="23" fillId="0" borderId="31" xfId="0" applyFont="1" applyBorder="1" applyAlignment="1">
      <alignment horizontal="left" vertical="center"/>
    </xf>
    <xf numFmtId="0" fontId="23" fillId="0" borderId="34" xfId="0" applyFont="1" applyBorder="1" applyAlignment="1">
      <alignment horizontal="left" vertical="center"/>
    </xf>
    <xf numFmtId="0" fontId="23" fillId="0" borderId="35" xfId="0" applyFont="1" applyBorder="1" applyAlignment="1">
      <alignment horizontal="left" vertical="center"/>
    </xf>
    <xf numFmtId="0" fontId="23" fillId="0" borderId="0" xfId="0" applyFont="1" applyFill="1" applyAlignment="1">
      <alignment vertical="center"/>
    </xf>
    <xf numFmtId="49" fontId="22" fillId="9" borderId="0" xfId="0" applyNumberFormat="1" applyFont="1" applyFill="1" applyBorder="1" applyAlignment="1">
      <alignment vertical="center"/>
    </xf>
    <xf numFmtId="0" fontId="23" fillId="0" borderId="15" xfId="0" applyFont="1" applyFill="1" applyBorder="1" applyAlignment="1">
      <alignment vertical="center" wrapText="1"/>
    </xf>
    <xf numFmtId="0" fontId="23" fillId="0" borderId="15" xfId="0" applyFont="1" applyFill="1" applyBorder="1" applyAlignment="1">
      <alignment horizontal="left" vertical="center" wrapText="1"/>
    </xf>
    <xf numFmtId="0" fontId="23" fillId="0" borderId="42" xfId="0" applyFont="1" applyFill="1" applyBorder="1" applyAlignment="1">
      <alignment horizontal="left" vertical="center" wrapText="1"/>
    </xf>
    <xf numFmtId="0" fontId="23" fillId="0" borderId="0" xfId="0" applyFont="1" applyFill="1" applyBorder="1" applyAlignment="1">
      <alignment vertical="center"/>
    </xf>
    <xf numFmtId="0" fontId="23" fillId="9" borderId="15" xfId="0" applyFont="1" applyFill="1" applyBorder="1" applyAlignment="1">
      <alignment vertical="top" wrapText="1"/>
    </xf>
    <xf numFmtId="0" fontId="23" fillId="0" borderId="41" xfId="0" applyFont="1" applyBorder="1" applyAlignment="1">
      <alignment horizontal="center" vertical="center"/>
    </xf>
    <xf numFmtId="0" fontId="23" fillId="0" borderId="11" xfId="0" applyFont="1" applyBorder="1" applyAlignment="1">
      <alignment vertical="center"/>
    </xf>
    <xf numFmtId="0" fontId="23" fillId="0" borderId="33" xfId="0" applyFont="1" applyBorder="1" applyAlignment="1">
      <alignment vertical="center"/>
    </xf>
    <xf numFmtId="0" fontId="23" fillId="0" borderId="31" xfId="0" applyFont="1" applyBorder="1" applyAlignment="1">
      <alignment horizontal="center" vertical="center"/>
    </xf>
    <xf numFmtId="0" fontId="23" fillId="0" borderId="34" xfId="0" applyFont="1" applyBorder="1" applyAlignment="1">
      <alignment horizontal="center" vertical="center"/>
    </xf>
    <xf numFmtId="0" fontId="23" fillId="0" borderId="34" xfId="0" applyFont="1" applyBorder="1" applyAlignment="1">
      <alignment vertical="center"/>
    </xf>
    <xf numFmtId="0" fontId="23" fillId="0" borderId="35" xfId="0" applyFont="1" applyBorder="1" applyAlignment="1">
      <alignment vertical="center"/>
    </xf>
    <xf numFmtId="49" fontId="23" fillId="0" borderId="0" xfId="0" applyNumberFormat="1" applyFont="1" applyAlignment="1">
      <alignment horizontal="center" vertical="center"/>
    </xf>
    <xf numFmtId="0" fontId="23" fillId="0" borderId="2" xfId="0" applyFont="1" applyBorder="1" applyAlignment="1">
      <alignment vertical="center"/>
    </xf>
    <xf numFmtId="49" fontId="23" fillId="0" borderId="11" xfId="0" applyNumberFormat="1" applyFont="1" applyBorder="1" applyAlignment="1">
      <alignment vertical="center"/>
    </xf>
    <xf numFmtId="0" fontId="23" fillId="0" borderId="13" xfId="0" applyFont="1" applyFill="1" applyBorder="1" applyAlignment="1" applyProtection="1">
      <alignment vertical="center"/>
      <protection locked="0"/>
    </xf>
    <xf numFmtId="0" fontId="23" fillId="0" borderId="44" xfId="0" applyFont="1" applyFill="1" applyBorder="1" applyAlignment="1" applyProtection="1">
      <alignment vertical="center"/>
      <protection locked="0"/>
    </xf>
    <xf numFmtId="0" fontId="23" fillId="0" borderId="14" xfId="0" applyFont="1" applyFill="1" applyBorder="1" applyAlignment="1" applyProtection="1">
      <alignment horizontal="left" vertical="center"/>
      <protection locked="0"/>
    </xf>
    <xf numFmtId="49" fontId="23" fillId="9" borderId="1" xfId="0" applyNumberFormat="1" applyFont="1" applyFill="1" applyBorder="1" applyAlignment="1">
      <alignment horizontal="left" vertical="center" wrapText="1"/>
    </xf>
    <xf numFmtId="49" fontId="23" fillId="9" borderId="0" xfId="0" applyNumberFormat="1" applyFont="1" applyFill="1" applyBorder="1" applyAlignment="1">
      <alignment horizontal="left" vertical="center" wrapText="1"/>
    </xf>
    <xf numFmtId="49" fontId="23" fillId="9" borderId="15" xfId="0" applyNumberFormat="1" applyFont="1" applyFill="1" applyBorder="1" applyAlignment="1">
      <alignment horizontal="left" vertical="center" wrapText="1"/>
    </xf>
    <xf numFmtId="0" fontId="23" fillId="10" borderId="8" xfId="0" applyFont="1" applyFill="1" applyBorder="1" applyAlignment="1" applyProtection="1">
      <alignment horizontal="center" vertical="center"/>
    </xf>
    <xf numFmtId="0" fontId="23" fillId="10" borderId="45" xfId="0" applyFont="1" applyFill="1" applyBorder="1" applyAlignment="1" applyProtection="1">
      <alignment horizontal="center" vertical="center"/>
    </xf>
    <xf numFmtId="0" fontId="23" fillId="10" borderId="10" xfId="0" applyFont="1" applyFill="1" applyBorder="1" applyAlignment="1" applyProtection="1">
      <alignment horizontal="center" vertical="center"/>
    </xf>
    <xf numFmtId="0" fontId="23" fillId="10" borderId="46" xfId="0" applyFont="1" applyFill="1" applyBorder="1" applyAlignment="1" applyProtection="1">
      <alignment horizontal="center" vertical="center"/>
    </xf>
    <xf numFmtId="0" fontId="23" fillId="10" borderId="0" xfId="0" applyFont="1" applyFill="1" applyBorder="1" applyAlignment="1" applyProtection="1">
      <alignment horizontal="center" vertical="center"/>
    </xf>
    <xf numFmtId="0" fontId="23" fillId="10" borderId="2" xfId="0" applyFont="1" applyFill="1" applyBorder="1" applyAlignment="1" applyProtection="1">
      <alignment horizontal="center" vertical="center"/>
    </xf>
    <xf numFmtId="0" fontId="25" fillId="0" borderId="4" xfId="0" applyFont="1" applyFill="1" applyBorder="1" applyAlignment="1" applyProtection="1">
      <alignment horizontal="center" vertical="center"/>
      <protection locked="0"/>
    </xf>
    <xf numFmtId="0" fontId="23" fillId="0" borderId="37" xfId="0" applyFont="1" applyFill="1" applyBorder="1" applyAlignment="1" applyProtection="1">
      <alignment horizontal="center" vertical="center"/>
    </xf>
    <xf numFmtId="49" fontId="25" fillId="0" borderId="4" xfId="0" applyNumberFormat="1" applyFont="1" applyFill="1" applyBorder="1" applyAlignment="1" applyProtection="1">
      <alignment horizontal="center" vertical="center"/>
      <protection locked="0"/>
    </xf>
    <xf numFmtId="0" fontId="23" fillId="0" borderId="13" xfId="0" applyFont="1" applyFill="1" applyBorder="1" applyAlignment="1" applyProtection="1">
      <alignment horizontal="center" vertical="center"/>
    </xf>
    <xf numFmtId="0" fontId="23" fillId="0" borderId="44" xfId="0" applyFont="1" applyFill="1" applyBorder="1" applyAlignment="1" applyProtection="1">
      <alignment horizontal="center" vertical="center"/>
    </xf>
    <xf numFmtId="0" fontId="23" fillId="0" borderId="47" xfId="0" applyFont="1" applyFill="1" applyBorder="1" applyAlignment="1" applyProtection="1">
      <alignment horizontal="center" vertical="center"/>
    </xf>
    <xf numFmtId="0" fontId="23" fillId="0" borderId="48" xfId="0" applyFont="1" applyFill="1" applyBorder="1" applyAlignment="1" applyProtection="1">
      <alignment horizontal="center" vertical="center"/>
    </xf>
    <xf numFmtId="0" fontId="23" fillId="0" borderId="49" xfId="0" applyFont="1" applyFill="1" applyBorder="1" applyAlignment="1" applyProtection="1">
      <alignment horizontal="left" vertical="center"/>
      <protection locked="0"/>
    </xf>
    <xf numFmtId="0" fontId="23" fillId="0" borderId="8" xfId="0" applyFont="1" applyFill="1" applyBorder="1" applyAlignment="1" applyProtection="1">
      <alignment horizontal="center" vertical="center"/>
    </xf>
    <xf numFmtId="0" fontId="23" fillId="0" borderId="44" xfId="0" applyFont="1" applyFill="1" applyBorder="1" applyAlignment="1" applyProtection="1">
      <alignment horizontal="center" vertical="center"/>
      <protection locked="0"/>
    </xf>
    <xf numFmtId="0" fontId="23" fillId="0" borderId="45" xfId="0" applyFont="1" applyFill="1" applyBorder="1" applyAlignment="1" applyProtection="1">
      <alignment horizontal="center" vertical="center"/>
    </xf>
    <xf numFmtId="0" fontId="23" fillId="0" borderId="47" xfId="0" applyFont="1" applyFill="1" applyBorder="1" applyAlignment="1" applyProtection="1">
      <alignment horizontal="center" vertical="center"/>
      <protection locked="0"/>
    </xf>
    <xf numFmtId="0" fontId="23" fillId="0" borderId="48"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wrapText="1"/>
      <protection locked="0"/>
    </xf>
    <xf numFmtId="0" fontId="23" fillId="0" borderId="41" xfId="0" applyFont="1" applyFill="1" applyBorder="1" applyAlignment="1" applyProtection="1">
      <alignment horizontal="left" vertical="center"/>
      <protection locked="0"/>
    </xf>
    <xf numFmtId="0" fontId="23" fillId="0" borderId="11" xfId="0" applyFont="1" applyFill="1" applyBorder="1" applyAlignment="1">
      <alignment horizontal="left" vertical="center" wrapText="1"/>
    </xf>
    <xf numFmtId="0" fontId="24" fillId="0" borderId="11" xfId="0" applyFont="1" applyFill="1" applyBorder="1" applyAlignment="1" applyProtection="1">
      <alignment horizontal="center" vertical="center"/>
      <protection locked="0"/>
    </xf>
    <xf numFmtId="0" fontId="23" fillId="0" borderId="11" xfId="0" applyFont="1" applyFill="1" applyBorder="1" applyAlignment="1">
      <alignment horizontal="left" vertical="center"/>
    </xf>
    <xf numFmtId="0" fontId="23" fillId="0" borderId="33" xfId="0" applyFont="1" applyFill="1" applyBorder="1" applyAlignment="1" applyProtection="1">
      <alignment horizontal="left" vertical="center"/>
      <protection locked="0"/>
    </xf>
    <xf numFmtId="49" fontId="23" fillId="9" borderId="12" xfId="0" applyNumberFormat="1" applyFont="1" applyFill="1" applyBorder="1" applyAlignment="1">
      <alignment horizontal="left" vertical="center" wrapText="1"/>
    </xf>
    <xf numFmtId="49" fontId="23" fillId="9" borderId="44" xfId="0" applyNumberFormat="1" applyFont="1" applyFill="1" applyBorder="1" applyAlignment="1">
      <alignment horizontal="left" vertical="center" wrapText="1"/>
    </xf>
    <xf numFmtId="49" fontId="23" fillId="9" borderId="30" xfId="0" applyNumberFormat="1" applyFont="1" applyFill="1" applyBorder="1" applyAlignment="1">
      <alignment horizontal="left" vertical="center" wrapText="1"/>
    </xf>
    <xf numFmtId="49" fontId="23" fillId="9" borderId="11" xfId="0" applyNumberFormat="1" applyFont="1" applyFill="1" applyBorder="1" applyAlignment="1">
      <alignment horizontal="left" vertical="center" wrapText="1"/>
    </xf>
    <xf numFmtId="49" fontId="23" fillId="9" borderId="33" xfId="0" applyNumberFormat="1" applyFont="1" applyFill="1" applyBorder="1" applyAlignment="1">
      <alignment horizontal="left" vertical="center" wrapText="1"/>
    </xf>
    <xf numFmtId="49" fontId="23" fillId="9" borderId="1" xfId="0" applyNumberFormat="1" applyFont="1" applyFill="1" applyBorder="1" applyAlignment="1">
      <alignment horizontal="left" vertical="center"/>
    </xf>
    <xf numFmtId="49" fontId="23" fillId="9" borderId="15" xfId="0" applyNumberFormat="1" applyFont="1" applyFill="1" applyBorder="1" applyAlignment="1">
      <alignment vertical="center"/>
    </xf>
    <xf numFmtId="0" fontId="23" fillId="0" borderId="0" xfId="0" applyFont="1" applyFill="1" applyBorder="1" applyAlignment="1">
      <alignment horizontal="center" vertical="center" shrinkToFit="1"/>
    </xf>
    <xf numFmtId="0" fontId="23" fillId="0" borderId="0" xfId="0" applyFont="1" applyBorder="1" applyAlignment="1">
      <alignment horizontal="left" vertical="top"/>
    </xf>
    <xf numFmtId="0" fontId="23" fillId="0" borderId="12" xfId="0" applyFont="1" applyFill="1" applyBorder="1" applyAlignment="1">
      <alignment vertical="center"/>
    </xf>
    <xf numFmtId="0" fontId="23" fillId="0" borderId="15" xfId="0" applyFont="1" applyFill="1" applyBorder="1" applyAlignment="1">
      <alignment vertical="center"/>
    </xf>
    <xf numFmtId="0" fontId="23" fillId="9" borderId="0" xfId="0" applyFont="1" applyFill="1" applyBorder="1" applyAlignment="1">
      <alignment horizontal="left" vertical="center" wrapText="1"/>
    </xf>
    <xf numFmtId="0" fontId="23" fillId="9" borderId="15" xfId="0" applyFont="1" applyFill="1" applyBorder="1" applyAlignment="1">
      <alignment horizontal="left" vertical="center" wrapText="1"/>
    </xf>
    <xf numFmtId="0" fontId="23" fillId="0" borderId="0" xfId="0" applyFont="1" applyFill="1" applyBorder="1" applyAlignment="1">
      <alignment vertical="top"/>
    </xf>
    <xf numFmtId="0" fontId="23" fillId="0" borderId="26" xfId="0" applyFont="1" applyBorder="1" applyAlignment="1">
      <alignment vertical="top" wrapText="1"/>
    </xf>
    <xf numFmtId="0" fontId="23" fillId="0" borderId="18" xfId="0" applyFont="1" applyBorder="1" applyAlignment="1">
      <alignment vertical="top" wrapText="1"/>
    </xf>
    <xf numFmtId="0" fontId="23" fillId="0" borderId="32" xfId="0" applyFont="1" applyBorder="1" applyAlignment="1">
      <alignment vertical="top" wrapText="1"/>
    </xf>
    <xf numFmtId="0" fontId="23" fillId="0" borderId="14" xfId="0" applyFont="1" applyFill="1" applyBorder="1" applyAlignment="1">
      <alignment horizontal="center" vertical="center"/>
    </xf>
    <xf numFmtId="0" fontId="23" fillId="0" borderId="12" xfId="0" applyFont="1" applyBorder="1" applyAlignment="1">
      <alignment vertical="center" wrapText="1"/>
    </xf>
    <xf numFmtId="0" fontId="23" fillId="0" borderId="15" xfId="0" applyFont="1" applyFill="1" applyBorder="1" applyAlignment="1">
      <alignment horizontal="center" vertical="center"/>
    </xf>
    <xf numFmtId="0" fontId="23" fillId="9" borderId="0" xfId="0" applyFont="1" applyFill="1" applyBorder="1" applyAlignment="1">
      <alignment horizontal="center" vertical="center"/>
    </xf>
    <xf numFmtId="0" fontId="23" fillId="9" borderId="15" xfId="0" applyFont="1" applyFill="1" applyBorder="1" applyAlignment="1">
      <alignment horizontal="center" vertical="center"/>
    </xf>
    <xf numFmtId="0" fontId="23" fillId="9" borderId="1" xfId="0" applyFont="1" applyFill="1" applyBorder="1" applyAlignment="1">
      <alignment horizontal="center" vertical="center"/>
    </xf>
    <xf numFmtId="0" fontId="23" fillId="0" borderId="0" xfId="0" applyFont="1" applyFill="1" applyBorder="1" applyAlignment="1">
      <alignment horizontal="center" vertical="center"/>
    </xf>
    <xf numFmtId="0" fontId="23" fillId="9" borderId="30" xfId="0" applyFont="1" applyFill="1" applyBorder="1" applyAlignment="1">
      <alignment horizontal="center" vertical="center"/>
    </xf>
    <xf numFmtId="0" fontId="23" fillId="9" borderId="11" xfId="0" applyFont="1" applyFill="1" applyBorder="1" applyAlignment="1">
      <alignment horizontal="center" vertical="center"/>
    </xf>
    <xf numFmtId="0" fontId="23" fillId="9" borderId="33" xfId="0" applyFont="1" applyFill="1" applyBorder="1" applyAlignment="1">
      <alignment horizontal="center" vertical="center"/>
    </xf>
    <xf numFmtId="0" fontId="23" fillId="0" borderId="41"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33"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44" xfId="0" applyFont="1" applyFill="1" applyBorder="1" applyAlignment="1">
      <alignment horizontal="center" vertical="center"/>
    </xf>
    <xf numFmtId="0" fontId="23" fillId="9" borderId="1" xfId="0" applyFont="1" applyFill="1" applyBorder="1" applyAlignment="1">
      <alignment horizontal="left" vertical="center"/>
    </xf>
    <xf numFmtId="0" fontId="23" fillId="0" borderId="42" xfId="0" applyFont="1" applyBorder="1" applyAlignment="1">
      <alignment vertical="center"/>
    </xf>
    <xf numFmtId="0" fontId="23" fillId="0" borderId="15" xfId="0" applyFont="1" applyFill="1" applyBorder="1" applyAlignment="1" applyProtection="1">
      <alignment vertical="center"/>
      <protection locked="0"/>
    </xf>
    <xf numFmtId="0" fontId="23" fillId="0" borderId="0" xfId="0" applyFont="1" applyFill="1" applyBorder="1" applyAlignment="1">
      <alignment vertical="center" wrapText="1"/>
    </xf>
    <xf numFmtId="0" fontId="23" fillId="0" borderId="12" xfId="0" applyFont="1" applyFill="1" applyBorder="1" applyAlignment="1">
      <alignment horizontal="left" vertical="center" wrapText="1"/>
    </xf>
    <xf numFmtId="0" fontId="23" fillId="9" borderId="28" xfId="0" applyFont="1" applyFill="1" applyBorder="1" applyAlignment="1">
      <alignment vertical="center"/>
    </xf>
    <xf numFmtId="0" fontId="23" fillId="10" borderId="38" xfId="0" applyFont="1" applyFill="1" applyBorder="1" applyAlignment="1">
      <alignment vertical="center" wrapText="1"/>
    </xf>
    <xf numFmtId="0" fontId="23" fillId="10" borderId="12" xfId="0" applyFont="1" applyFill="1" applyBorder="1" applyAlignment="1">
      <alignment vertical="center" wrapText="1"/>
    </xf>
    <xf numFmtId="0" fontId="24" fillId="0" borderId="20" xfId="0" applyFont="1" applyFill="1" applyBorder="1" applyAlignment="1" applyProtection="1">
      <alignment horizontal="center" vertical="center"/>
      <protection locked="0"/>
    </xf>
    <xf numFmtId="0" fontId="23" fillId="0" borderId="11" xfId="0" applyFont="1" applyFill="1" applyBorder="1" applyAlignment="1" applyProtection="1">
      <alignment vertical="center"/>
      <protection locked="0"/>
    </xf>
    <xf numFmtId="0" fontId="23" fillId="0" borderId="33" xfId="0" applyFont="1" applyFill="1" applyBorder="1" applyAlignment="1" applyProtection="1">
      <alignment vertical="center"/>
      <protection locked="0"/>
    </xf>
    <xf numFmtId="38" fontId="23" fillId="9" borderId="0" xfId="33" applyFont="1" applyFill="1" applyBorder="1" applyAlignment="1">
      <alignment vertical="center"/>
    </xf>
    <xf numFmtId="38" fontId="24" fillId="0" borderId="14" xfId="33" applyFont="1" applyFill="1" applyBorder="1" applyAlignment="1" applyProtection="1">
      <alignment horizontal="center" vertical="center"/>
      <protection locked="0"/>
    </xf>
    <xf numFmtId="38" fontId="23" fillId="0" borderId="0" xfId="33" applyFont="1" applyFill="1" applyBorder="1" applyAlignment="1" applyProtection="1">
      <alignment horizontal="left" vertical="center"/>
      <protection locked="0"/>
    </xf>
    <xf numFmtId="38" fontId="23" fillId="0" borderId="15" xfId="33" applyFont="1" applyFill="1" applyBorder="1" applyAlignment="1" applyProtection="1">
      <alignment horizontal="left" vertical="center"/>
      <protection locked="0"/>
    </xf>
    <xf numFmtId="38" fontId="23" fillId="0" borderId="18" xfId="33" applyFont="1" applyBorder="1" applyAlignment="1">
      <alignment vertical="center"/>
    </xf>
    <xf numFmtId="38" fontId="23" fillId="0" borderId="0" xfId="33" applyFont="1" applyAlignment="1">
      <alignment vertical="center"/>
    </xf>
    <xf numFmtId="38" fontId="23" fillId="0" borderId="0" xfId="33" applyFont="1" applyFill="1" applyAlignment="1">
      <alignment vertical="center"/>
    </xf>
    <xf numFmtId="0" fontId="23" fillId="0" borderId="0" xfId="0" applyFont="1" applyBorder="1" applyAlignment="1">
      <alignment horizontal="center" vertical="center" wrapText="1"/>
    </xf>
    <xf numFmtId="0" fontId="23" fillId="9" borderId="0" xfId="0" applyFont="1" applyFill="1" applyBorder="1" applyAlignment="1">
      <alignment horizontal="left" vertical="center"/>
    </xf>
    <xf numFmtId="0" fontId="25" fillId="0" borderId="31" xfId="0" applyFont="1" applyFill="1" applyBorder="1" applyAlignment="1" applyProtection="1">
      <alignment horizontal="center" vertical="center"/>
      <protection locked="0"/>
    </xf>
    <xf numFmtId="0" fontId="28" fillId="4" borderId="0" xfId="42" applyFont="1" applyFill="1">
      <alignment vertical="center"/>
    </xf>
    <xf numFmtId="0" fontId="29" fillId="4" borderId="0" xfId="42" applyFont="1" applyFill="1" applyAlignment="1">
      <alignment horizontal="center" vertical="center"/>
    </xf>
    <xf numFmtId="0" fontId="30" fillId="4" borderId="0" xfId="42" applyFont="1" applyFill="1">
      <alignment vertical="center"/>
    </xf>
    <xf numFmtId="0" fontId="30" fillId="0" borderId="0" xfId="42" applyFont="1">
      <alignment vertical="center"/>
    </xf>
    <xf numFmtId="0" fontId="29" fillId="0" borderId="0" xfId="42" applyFont="1">
      <alignment vertical="center"/>
    </xf>
    <xf numFmtId="0" fontId="29" fillId="4" borderId="0" xfId="42" applyFont="1" applyFill="1">
      <alignment vertical="center"/>
    </xf>
    <xf numFmtId="0" fontId="31" fillId="4" borderId="0" xfId="42" applyFont="1" applyFill="1">
      <alignment vertical="center"/>
    </xf>
    <xf numFmtId="0" fontId="29" fillId="36" borderId="36" xfId="42" applyFont="1" applyFill="1" applyBorder="1" applyAlignment="1">
      <alignment horizontal="center" vertical="center"/>
    </xf>
    <xf numFmtId="0" fontId="29" fillId="4" borderId="52" xfId="42" applyFont="1" applyFill="1" applyBorder="1" applyAlignment="1">
      <alignment horizontal="center" vertical="center" shrinkToFit="1"/>
    </xf>
    <xf numFmtId="49" fontId="29" fillId="4" borderId="53" xfId="42" applyNumberFormat="1" applyFont="1" applyFill="1" applyBorder="1" applyAlignment="1">
      <alignment horizontal="center" vertical="center" shrinkToFit="1"/>
    </xf>
    <xf numFmtId="49" fontId="29" fillId="4" borderId="54" xfId="42" applyNumberFormat="1" applyFont="1" applyFill="1" applyBorder="1" applyAlignment="1">
      <alignment horizontal="center" vertical="center" shrinkToFit="1"/>
    </xf>
    <xf numFmtId="49" fontId="29" fillId="4" borderId="55" xfId="42" applyNumberFormat="1" applyFont="1" applyFill="1" applyBorder="1" applyAlignment="1">
      <alignment horizontal="center" vertical="center" shrinkToFit="1"/>
    </xf>
    <xf numFmtId="0" fontId="29" fillId="4" borderId="56" xfId="42" applyFont="1" applyFill="1" applyBorder="1" applyAlignment="1">
      <alignment horizontal="center" vertical="center" shrinkToFit="1"/>
    </xf>
    <xf numFmtId="49" fontId="29" fillId="4" borderId="57" xfId="42" applyNumberFormat="1" applyFont="1" applyFill="1" applyBorder="1" applyAlignment="1">
      <alignment horizontal="center" vertical="center" shrinkToFit="1"/>
    </xf>
    <xf numFmtId="49" fontId="29" fillId="4" borderId="58" xfId="42" applyNumberFormat="1" applyFont="1" applyFill="1" applyBorder="1" applyAlignment="1">
      <alignment horizontal="center" vertical="center" shrinkToFit="1"/>
    </xf>
    <xf numFmtId="49" fontId="29" fillId="4" borderId="59" xfId="42" applyNumberFormat="1" applyFont="1" applyFill="1" applyBorder="1" applyAlignment="1">
      <alignment horizontal="center" vertical="center" shrinkToFit="1"/>
    </xf>
    <xf numFmtId="0" fontId="29" fillId="4" borderId="0" xfId="42" applyFont="1" applyFill="1" applyAlignment="1">
      <alignment horizontal="right" vertical="center"/>
    </xf>
    <xf numFmtId="0" fontId="29" fillId="36" borderId="56" xfId="42" applyFont="1" applyFill="1" applyBorder="1" applyAlignment="1">
      <alignment horizontal="center" vertical="center"/>
    </xf>
    <xf numFmtId="0" fontId="29" fillId="4" borderId="60" xfId="42" applyFont="1" applyFill="1" applyBorder="1" applyAlignment="1">
      <alignment horizontal="center" vertical="center" shrinkToFit="1"/>
    </xf>
    <xf numFmtId="49" fontId="29" fillId="4" borderId="61" xfId="42" applyNumberFormat="1" applyFont="1" applyFill="1" applyBorder="1" applyAlignment="1">
      <alignment horizontal="center" vertical="center" shrinkToFit="1"/>
    </xf>
    <xf numFmtId="49" fontId="29" fillId="4" borderId="62" xfId="42" applyNumberFormat="1" applyFont="1" applyFill="1" applyBorder="1" applyAlignment="1">
      <alignment horizontal="center" vertical="center" shrinkToFit="1"/>
    </xf>
    <xf numFmtId="49" fontId="29" fillId="4" borderId="63" xfId="42" applyNumberFormat="1" applyFont="1" applyFill="1" applyBorder="1" applyAlignment="1">
      <alignment horizontal="center" vertical="center" shrinkToFit="1"/>
    </xf>
    <xf numFmtId="0" fontId="29" fillId="36" borderId="32" xfId="42" applyFont="1" applyFill="1" applyBorder="1" applyAlignment="1">
      <alignment horizontal="center" vertical="center"/>
    </xf>
    <xf numFmtId="0" fontId="29" fillId="4" borderId="32" xfId="42" applyFont="1" applyFill="1" applyBorder="1" applyAlignment="1">
      <alignment horizontal="center" vertical="center" shrinkToFit="1"/>
    </xf>
    <xf numFmtId="49" fontId="29" fillId="4" borderId="30" xfId="42" applyNumberFormat="1" applyFont="1" applyFill="1" applyBorder="1" applyAlignment="1">
      <alignment horizontal="center" vertical="center" shrinkToFit="1"/>
    </xf>
    <xf numFmtId="49" fontId="29" fillId="4" borderId="11" xfId="42" applyNumberFormat="1" applyFont="1" applyFill="1" applyBorder="1" applyAlignment="1">
      <alignment horizontal="center" vertical="center" shrinkToFit="1"/>
    </xf>
    <xf numFmtId="49" fontId="29" fillId="4" borderId="22" xfId="42" applyNumberFormat="1" applyFont="1" applyFill="1" applyBorder="1" applyAlignment="1">
      <alignment horizontal="center" vertical="center" shrinkToFit="1"/>
    </xf>
    <xf numFmtId="0" fontId="29" fillId="0" borderId="0" xfId="42" applyFont="1" applyAlignment="1">
      <alignment horizontal="center" vertical="center"/>
    </xf>
    <xf numFmtId="0" fontId="31" fillId="0" borderId="0" xfId="42" applyFont="1">
      <alignment vertical="center"/>
    </xf>
    <xf numFmtId="0" fontId="32" fillId="4" borderId="52" xfId="42" applyFont="1" applyFill="1" applyBorder="1" applyAlignment="1">
      <alignment horizontal="center" vertical="center" shrinkToFit="1"/>
    </xf>
    <xf numFmtId="0" fontId="32" fillId="4" borderId="68" xfId="42" applyFont="1" applyFill="1" applyBorder="1" applyAlignment="1">
      <alignment horizontal="center" vertical="center" shrinkToFit="1"/>
    </xf>
    <xf numFmtId="0" fontId="32" fillId="4" borderId="69" xfId="42" applyFont="1" applyFill="1" applyBorder="1" applyAlignment="1">
      <alignment horizontal="center" vertical="center" shrinkToFit="1"/>
    </xf>
    <xf numFmtId="0" fontId="32" fillId="4" borderId="56" xfId="42" applyFont="1" applyFill="1" applyBorder="1" applyAlignment="1">
      <alignment horizontal="center" vertical="center" shrinkToFit="1"/>
    </xf>
    <xf numFmtId="0" fontId="32" fillId="4" borderId="70" xfId="42" applyFont="1" applyFill="1" applyBorder="1" applyAlignment="1">
      <alignment horizontal="center" vertical="center" shrinkToFit="1"/>
    </xf>
    <xf numFmtId="0" fontId="32" fillId="4" borderId="71" xfId="42" applyFont="1" applyFill="1" applyBorder="1" applyAlignment="1">
      <alignment horizontal="center" vertical="center" shrinkToFit="1"/>
    </xf>
    <xf numFmtId="0" fontId="32" fillId="4" borderId="72" xfId="42" applyFont="1" applyFill="1" applyBorder="1" applyAlignment="1">
      <alignment horizontal="center" vertical="center" shrinkToFit="1"/>
    </xf>
    <xf numFmtId="0" fontId="32" fillId="4" borderId="73" xfId="42" applyFont="1" applyFill="1" applyBorder="1" applyAlignment="1">
      <alignment horizontal="center" vertical="center" shrinkToFit="1"/>
    </xf>
    <xf numFmtId="0" fontId="32" fillId="4" borderId="74" xfId="42" applyFont="1" applyFill="1" applyBorder="1" applyAlignment="1">
      <alignment horizontal="center" vertical="center" shrinkToFit="1"/>
    </xf>
    <xf numFmtId="0" fontId="32" fillId="4" borderId="75" xfId="42" applyFont="1" applyFill="1" applyBorder="1" applyAlignment="1">
      <alignment horizontal="center" vertical="center" shrinkToFit="1"/>
    </xf>
    <xf numFmtId="0" fontId="35" fillId="36" borderId="36" xfId="42" applyFont="1" applyFill="1" applyBorder="1" applyAlignment="1">
      <alignment horizontal="center" vertical="center" shrinkToFit="1"/>
    </xf>
    <xf numFmtId="0" fontId="32" fillId="37" borderId="65" xfId="42" applyFont="1" applyFill="1" applyBorder="1" applyAlignment="1">
      <alignment horizontal="center" vertical="center" shrinkToFit="1"/>
    </xf>
    <xf numFmtId="0" fontId="32" fillId="37" borderId="66" xfId="42" applyFont="1" applyFill="1" applyBorder="1" applyAlignment="1">
      <alignment horizontal="center" vertical="center" shrinkToFit="1"/>
    </xf>
    <xf numFmtId="0" fontId="32" fillId="34" borderId="68" xfId="42" applyFont="1" applyFill="1" applyBorder="1" applyAlignment="1">
      <alignment horizontal="center" vertical="center" shrinkToFit="1"/>
    </xf>
    <xf numFmtId="0" fontId="32" fillId="34" borderId="69" xfId="42" applyFont="1" applyFill="1" applyBorder="1" applyAlignment="1">
      <alignment horizontal="center" vertical="center" shrinkToFit="1"/>
    </xf>
    <xf numFmtId="0" fontId="32" fillId="34" borderId="71" xfId="42" applyFont="1" applyFill="1" applyBorder="1" applyAlignment="1">
      <alignment horizontal="center" vertical="center" shrinkToFit="1"/>
    </xf>
    <xf numFmtId="0" fontId="32" fillId="34" borderId="72" xfId="42" applyFont="1" applyFill="1" applyBorder="1" applyAlignment="1">
      <alignment horizontal="center" vertical="center" shrinkToFit="1"/>
    </xf>
    <xf numFmtId="0" fontId="32" fillId="34" borderId="80" xfId="42" applyFont="1" applyFill="1" applyBorder="1" applyAlignment="1">
      <alignment horizontal="center" vertical="center" shrinkToFit="1"/>
    </xf>
    <xf numFmtId="0" fontId="32" fillId="34" borderId="81" xfId="42" applyFont="1" applyFill="1" applyBorder="1" applyAlignment="1">
      <alignment horizontal="center" vertical="center" shrinkToFit="1"/>
    </xf>
    <xf numFmtId="0" fontId="35" fillId="4" borderId="0" xfId="42" applyFont="1" applyFill="1" applyAlignment="1">
      <alignment horizontal="right" vertical="center"/>
    </xf>
    <xf numFmtId="0" fontId="57" fillId="4" borderId="0" xfId="43" applyFont="1" applyFill="1" applyAlignment="1">
      <alignment horizontal="right" vertical="center"/>
    </xf>
    <xf numFmtId="0" fontId="57" fillId="0" borderId="0" xfId="0" applyFont="1" applyAlignment="1">
      <alignment vertical="center"/>
    </xf>
    <xf numFmtId="0" fontId="32" fillId="4" borderId="0" xfId="42" applyFont="1" applyFill="1" applyAlignment="1">
      <alignment horizontal="center" vertical="center"/>
    </xf>
    <xf numFmtId="0" fontId="30" fillId="4" borderId="0" xfId="42" applyFont="1" applyFill="1" applyAlignment="1">
      <alignment horizontal="center" vertical="center"/>
    </xf>
    <xf numFmtId="0" fontId="32" fillId="36" borderId="39" xfId="42" applyFont="1" applyFill="1" applyBorder="1" applyAlignment="1">
      <alignment vertical="center" wrapText="1"/>
    </xf>
    <xf numFmtId="0" fontId="32" fillId="4" borderId="52" xfId="42" applyFont="1" applyFill="1" applyBorder="1" applyAlignment="1">
      <alignment vertical="center" shrinkToFit="1"/>
    </xf>
    <xf numFmtId="0" fontId="32" fillId="4" borderId="67" xfId="42" applyFont="1" applyFill="1" applyBorder="1" applyAlignment="1">
      <alignment vertical="center" shrinkToFit="1"/>
    </xf>
    <xf numFmtId="0" fontId="32" fillId="4" borderId="68" xfId="42" applyFont="1" applyFill="1" applyBorder="1" applyAlignment="1">
      <alignment vertical="center" shrinkToFit="1"/>
    </xf>
    <xf numFmtId="0" fontId="32" fillId="4" borderId="69" xfId="42" applyFont="1" applyFill="1" applyBorder="1" applyAlignment="1">
      <alignment vertical="center" shrinkToFit="1"/>
    </xf>
    <xf numFmtId="0" fontId="32" fillId="4" borderId="83" xfId="42" applyFont="1" applyFill="1" applyBorder="1" applyAlignment="1">
      <alignment vertical="center" shrinkToFit="1"/>
    </xf>
    <xf numFmtId="0" fontId="32" fillId="4" borderId="56" xfId="42" applyFont="1" applyFill="1" applyBorder="1" applyAlignment="1">
      <alignment vertical="center" shrinkToFit="1"/>
    </xf>
    <xf numFmtId="0" fontId="32" fillId="4" borderId="70" xfId="42" applyFont="1" applyFill="1" applyBorder="1" applyAlignment="1">
      <alignment vertical="center" shrinkToFit="1"/>
    </xf>
    <xf numFmtId="0" fontId="32" fillId="4" borderId="71" xfId="42" applyFont="1" applyFill="1" applyBorder="1" applyAlignment="1">
      <alignment vertical="center" shrinkToFit="1"/>
    </xf>
    <xf numFmtId="0" fontId="32" fillId="4" borderId="72" xfId="42" applyFont="1" applyFill="1" applyBorder="1" applyAlignment="1">
      <alignment vertical="center" shrinkToFit="1"/>
    </xf>
    <xf numFmtId="0" fontId="32" fillId="4" borderId="84" xfId="42" applyFont="1" applyFill="1" applyBorder="1" applyAlignment="1">
      <alignment vertical="center" shrinkToFit="1"/>
    </xf>
    <xf numFmtId="0" fontId="32" fillId="4" borderId="78" xfId="42" applyFont="1" applyFill="1" applyBorder="1" applyAlignment="1">
      <alignment horizontal="center" vertical="center" shrinkToFit="1"/>
    </xf>
    <xf numFmtId="0" fontId="32" fillId="4" borderId="78" xfId="42" applyFont="1" applyFill="1" applyBorder="1" applyAlignment="1">
      <alignment vertical="center" shrinkToFit="1"/>
    </xf>
    <xf numFmtId="0" fontId="32" fillId="4" borderId="79" xfId="42" applyFont="1" applyFill="1" applyBorder="1" applyAlignment="1">
      <alignment vertical="center" shrinkToFit="1"/>
    </xf>
    <xf numFmtId="0" fontId="32" fillId="4" borderId="80" xfId="42" applyFont="1" applyFill="1" applyBorder="1" applyAlignment="1">
      <alignment vertical="center" shrinkToFit="1"/>
    </xf>
    <xf numFmtId="0" fontId="32" fillId="4" borderId="81" xfId="42" applyFont="1" applyFill="1" applyBorder="1" applyAlignment="1">
      <alignment vertical="center" shrinkToFit="1"/>
    </xf>
    <xf numFmtId="0" fontId="32" fillId="4" borderId="86" xfId="42" applyFont="1" applyFill="1" applyBorder="1" applyAlignment="1">
      <alignment vertical="center" shrinkToFit="1"/>
    </xf>
    <xf numFmtId="0" fontId="32" fillId="4" borderId="58" xfId="42" applyFont="1" applyFill="1" applyBorder="1" applyAlignment="1">
      <alignment horizontal="center" vertical="center" shrinkToFit="1"/>
    </xf>
    <xf numFmtId="0" fontId="32" fillId="37" borderId="64" xfId="42" applyFont="1" applyFill="1" applyBorder="1" applyAlignment="1">
      <alignment horizontal="center" vertical="center" shrinkToFit="1"/>
    </xf>
    <xf numFmtId="0" fontId="32" fillId="34" borderId="52" xfId="42" applyFont="1" applyFill="1" applyBorder="1" applyAlignment="1">
      <alignment horizontal="center" vertical="center" shrinkToFit="1"/>
    </xf>
    <xf numFmtId="0" fontId="32" fillId="34" borderId="56" xfId="42" applyFont="1" applyFill="1" applyBorder="1" applyAlignment="1">
      <alignment horizontal="center" vertical="center" shrinkToFit="1"/>
    </xf>
    <xf numFmtId="0" fontId="32" fillId="34" borderId="78" xfId="42" applyFont="1" applyFill="1" applyBorder="1" applyAlignment="1">
      <alignment horizontal="center" vertical="center" shrinkToFit="1"/>
    </xf>
    <xf numFmtId="0" fontId="32" fillId="37" borderId="88" xfId="42" applyFont="1" applyFill="1" applyBorder="1" applyAlignment="1">
      <alignment horizontal="center" vertical="center" shrinkToFit="1"/>
    </xf>
    <xf numFmtId="0" fontId="32" fillId="37" borderId="77" xfId="42" applyFont="1" applyFill="1" applyBorder="1" applyAlignment="1">
      <alignment horizontal="center" vertical="center" shrinkToFit="1"/>
    </xf>
    <xf numFmtId="0" fontId="58" fillId="4" borderId="0" xfId="42" applyFont="1" applyFill="1" applyAlignment="1">
      <alignment horizontal="left" vertical="center"/>
    </xf>
    <xf numFmtId="0" fontId="28" fillId="4" borderId="0" xfId="43" applyFont="1" applyFill="1">
      <alignment vertical="center"/>
    </xf>
    <xf numFmtId="0" fontId="30" fillId="4" borderId="0" xfId="43" applyFont="1" applyFill="1">
      <alignment vertical="center"/>
    </xf>
    <xf numFmtId="0" fontId="35" fillId="4" borderId="0" xfId="43" applyFont="1" applyFill="1">
      <alignment vertical="center"/>
    </xf>
    <xf numFmtId="0" fontId="34" fillId="4" borderId="11" xfId="43" applyFont="1" applyFill="1" applyBorder="1" applyAlignment="1">
      <alignment horizontal="right" vertical="center"/>
    </xf>
    <xf numFmtId="0" fontId="34" fillId="4" borderId="11" xfId="43" applyFont="1" applyFill="1" applyBorder="1" applyAlignment="1">
      <alignment vertical="center"/>
    </xf>
    <xf numFmtId="0" fontId="29" fillId="0" borderId="0" xfId="0" applyFont="1" applyAlignment="1"/>
    <xf numFmtId="0" fontId="35" fillId="36" borderId="36" xfId="43" applyFont="1" applyFill="1" applyBorder="1" applyAlignment="1">
      <alignment horizontal="center" vertical="center" wrapText="1"/>
    </xf>
    <xf numFmtId="0" fontId="35" fillId="36" borderId="7" xfId="43" applyFont="1" applyFill="1" applyBorder="1" applyAlignment="1">
      <alignment horizontal="center" vertical="center" wrapText="1" shrinkToFit="1"/>
    </xf>
    <xf numFmtId="0" fontId="32" fillId="4" borderId="52" xfId="43" applyFont="1" applyFill="1" applyBorder="1" applyAlignment="1">
      <alignment horizontal="center" vertical="center" shrinkToFit="1"/>
    </xf>
    <xf numFmtId="57" fontId="32" fillId="4" borderId="52" xfId="43" applyNumberFormat="1" applyFont="1" applyFill="1" applyBorder="1" applyAlignment="1">
      <alignment horizontal="center" vertical="center" shrinkToFit="1"/>
    </xf>
    <xf numFmtId="0" fontId="32" fillId="4" borderId="53" xfId="43" applyFont="1" applyFill="1" applyBorder="1" applyAlignment="1">
      <alignment horizontal="center" vertical="center" shrinkToFit="1"/>
    </xf>
    <xf numFmtId="0" fontId="35" fillId="4" borderId="54" xfId="43" applyFont="1" applyFill="1" applyBorder="1" applyAlignment="1">
      <alignment horizontal="center" vertical="center" shrinkToFit="1"/>
    </xf>
    <xf numFmtId="0" fontId="32" fillId="4" borderId="54" xfId="43" applyFont="1" applyFill="1" applyBorder="1" applyAlignment="1">
      <alignment horizontal="center" vertical="center" shrinkToFit="1"/>
    </xf>
    <xf numFmtId="0" fontId="35" fillId="4" borderId="83" xfId="43" applyFont="1" applyFill="1" applyBorder="1" applyAlignment="1">
      <alignment horizontal="center" vertical="center" shrinkToFit="1"/>
    </xf>
    <xf numFmtId="0" fontId="35" fillId="4" borderId="55" xfId="43" applyFont="1" applyFill="1" applyBorder="1" applyAlignment="1">
      <alignment horizontal="center" vertical="center" shrinkToFit="1"/>
    </xf>
    <xf numFmtId="0" fontId="32" fillId="4" borderId="56" xfId="43" applyFont="1" applyFill="1" applyBorder="1" applyAlignment="1">
      <alignment horizontal="center" vertical="center" shrinkToFit="1"/>
    </xf>
    <xf numFmtId="57" fontId="32" fillId="4" borderId="56" xfId="43" applyNumberFormat="1" applyFont="1" applyFill="1" applyBorder="1" applyAlignment="1">
      <alignment horizontal="center" vertical="center" shrinkToFit="1"/>
    </xf>
    <xf numFmtId="0" fontId="32" fillId="4" borderId="57" xfId="43" applyFont="1" applyFill="1" applyBorder="1" applyAlignment="1">
      <alignment horizontal="center" vertical="center" shrinkToFit="1"/>
    </xf>
    <xf numFmtId="0" fontId="35" fillId="4" borderId="58" xfId="43" applyFont="1" applyFill="1" applyBorder="1" applyAlignment="1">
      <alignment horizontal="center" vertical="center" shrinkToFit="1"/>
    </xf>
    <xf numFmtId="0" fontId="32" fillId="4" borderId="58" xfId="43" applyFont="1" applyFill="1" applyBorder="1" applyAlignment="1">
      <alignment horizontal="center" vertical="center" shrinkToFit="1"/>
    </xf>
    <xf numFmtId="0" fontId="35" fillId="4" borderId="84" xfId="43" applyFont="1" applyFill="1" applyBorder="1" applyAlignment="1">
      <alignment horizontal="center" vertical="center" shrinkToFit="1"/>
    </xf>
    <xf numFmtId="0" fontId="35" fillId="4" borderId="59" xfId="43" applyFont="1" applyFill="1" applyBorder="1" applyAlignment="1">
      <alignment horizontal="center" vertical="center" shrinkToFit="1"/>
    </xf>
    <xf numFmtId="0" fontId="32" fillId="4" borderId="78" xfId="43" applyFont="1" applyFill="1" applyBorder="1" applyAlignment="1">
      <alignment horizontal="center" vertical="center" shrinkToFit="1"/>
    </xf>
    <xf numFmtId="57" fontId="32" fillId="4" borderId="78" xfId="43" applyNumberFormat="1" applyFont="1" applyFill="1" applyBorder="1" applyAlignment="1">
      <alignment horizontal="center" vertical="center" shrinkToFit="1"/>
    </xf>
    <xf numFmtId="0" fontId="32" fillId="4" borderId="89" xfId="43" applyFont="1" applyFill="1" applyBorder="1" applyAlignment="1">
      <alignment horizontal="center" vertical="center" shrinkToFit="1"/>
    </xf>
    <xf numFmtId="0" fontId="35" fillId="4" borderId="85" xfId="43" applyFont="1" applyFill="1" applyBorder="1" applyAlignment="1">
      <alignment horizontal="center" vertical="center" shrinkToFit="1"/>
    </xf>
    <xf numFmtId="0" fontId="32" fillId="4" borderId="85" xfId="43" applyFont="1" applyFill="1" applyBorder="1" applyAlignment="1">
      <alignment horizontal="center" vertical="center" shrinkToFit="1"/>
    </xf>
    <xf numFmtId="0" fontId="35" fillId="4" borderId="86" xfId="43" applyFont="1" applyFill="1" applyBorder="1" applyAlignment="1">
      <alignment horizontal="center" vertical="center" shrinkToFit="1"/>
    </xf>
    <xf numFmtId="0" fontId="35" fillId="4" borderId="90" xfId="43" applyFont="1" applyFill="1" applyBorder="1" applyAlignment="1">
      <alignment horizontal="center" vertical="center" shrinkToFit="1"/>
    </xf>
    <xf numFmtId="0" fontId="35" fillId="4" borderId="0" xfId="43" applyFont="1" applyFill="1" applyAlignment="1">
      <alignment horizontal="right" vertical="center"/>
    </xf>
    <xf numFmtId="0" fontId="38" fillId="4" borderId="12" xfId="43" applyFont="1" applyFill="1" applyBorder="1" applyAlignment="1">
      <alignment vertical="center"/>
    </xf>
    <xf numFmtId="0" fontId="39" fillId="0" borderId="0" xfId="0" applyFont="1" applyAlignment="1"/>
    <xf numFmtId="0" fontId="38" fillId="4" borderId="0" xfId="43" applyFont="1" applyFill="1" applyBorder="1" applyAlignment="1">
      <alignment vertical="center"/>
    </xf>
    <xf numFmtId="0" fontId="38" fillId="4" borderId="0" xfId="43" applyFont="1" applyFill="1" applyAlignment="1">
      <alignment horizontal="right" vertical="center"/>
    </xf>
    <xf numFmtId="0" fontId="38" fillId="4" borderId="0" xfId="43" applyFont="1" applyFill="1" applyBorder="1">
      <alignment vertical="center"/>
    </xf>
    <xf numFmtId="0" fontId="38" fillId="4" borderId="0" xfId="43" applyFont="1" applyFill="1" applyAlignment="1">
      <alignment vertical="center"/>
    </xf>
    <xf numFmtId="0" fontId="35" fillId="0" borderId="0" xfId="43" applyFont="1">
      <alignment vertical="center"/>
    </xf>
    <xf numFmtId="0" fontId="35" fillId="4" borderId="0" xfId="43" applyFont="1" applyFill="1" applyAlignment="1">
      <alignment horizontal="center" vertical="center"/>
    </xf>
    <xf numFmtId="0" fontId="24" fillId="0" borderId="0" xfId="0" applyFont="1" applyBorder="1" applyAlignment="1">
      <alignment vertical="center"/>
    </xf>
    <xf numFmtId="0" fontId="23" fillId="10" borderId="26" xfId="0" applyFont="1" applyFill="1" applyBorder="1" applyAlignment="1">
      <alignment horizontal="center" vertical="center"/>
    </xf>
    <xf numFmtId="0" fontId="23" fillId="0" borderId="0" xfId="0" applyFont="1" applyBorder="1" applyAlignment="1">
      <alignment horizontal="left" vertical="center" wrapText="1"/>
    </xf>
    <xf numFmtId="0" fontId="60" fillId="0" borderId="0" xfId="0" applyFont="1" applyBorder="1" applyAlignment="1">
      <alignment vertical="center"/>
    </xf>
    <xf numFmtId="0" fontId="23" fillId="0" borderId="36" xfId="0" applyFont="1" applyBorder="1" applyAlignment="1">
      <alignment horizontal="center" vertical="center"/>
    </xf>
    <xf numFmtId="0" fontId="27" fillId="10" borderId="26" xfId="0" applyFont="1" applyFill="1" applyBorder="1" applyAlignment="1">
      <alignment horizontal="center" vertical="center"/>
    </xf>
    <xf numFmtId="0" fontId="23" fillId="0" borderId="136" xfId="0" applyFont="1" applyFill="1" applyBorder="1" applyAlignment="1">
      <alignment horizontal="center" vertical="center"/>
    </xf>
    <xf numFmtId="0" fontId="23" fillId="0" borderId="135" xfId="0" applyFont="1" applyFill="1" applyBorder="1" applyAlignment="1">
      <alignment horizontal="center" vertical="center"/>
    </xf>
    <xf numFmtId="0" fontId="23" fillId="0" borderId="138" xfId="0" applyFont="1" applyFill="1" applyBorder="1" applyAlignment="1">
      <alignment vertical="center"/>
    </xf>
    <xf numFmtId="0" fontId="23" fillId="0" borderId="137" xfId="0" applyFont="1" applyFill="1" applyBorder="1" applyAlignment="1">
      <alignment vertical="center"/>
    </xf>
    <xf numFmtId="176" fontId="23" fillId="0" borderId="0" xfId="0" applyNumberFormat="1" applyFont="1" applyBorder="1" applyAlignment="1">
      <alignment horizontal="center" vertical="center"/>
    </xf>
    <xf numFmtId="0" fontId="24" fillId="0" borderId="4" xfId="0" applyFont="1" applyBorder="1" applyAlignment="1" applyProtection="1">
      <alignment horizontal="center" vertical="center"/>
      <protection locked="0"/>
    </xf>
    <xf numFmtId="0" fontId="24" fillId="0" borderId="21" xfId="0" applyFont="1" applyBorder="1" applyAlignment="1" applyProtection="1">
      <alignment horizontal="center" vertical="center"/>
      <protection locked="0"/>
    </xf>
    <xf numFmtId="0" fontId="23" fillId="0" borderId="139" xfId="0" applyFont="1" applyBorder="1" applyAlignment="1">
      <alignment horizontal="center" vertical="center"/>
    </xf>
    <xf numFmtId="0" fontId="23" fillId="0" borderId="7" xfId="0" applyFont="1" applyBorder="1" applyAlignment="1">
      <alignment horizontal="center" vertical="center"/>
    </xf>
    <xf numFmtId="0" fontId="23" fillId="0" borderId="40" xfId="0" applyFont="1" applyBorder="1" applyAlignment="1" applyProtection="1">
      <alignment horizontal="center" vertical="center"/>
      <protection locked="0"/>
    </xf>
    <xf numFmtId="0" fontId="23" fillId="38" borderId="36" xfId="0" applyFont="1" applyFill="1" applyBorder="1" applyAlignment="1">
      <alignment horizontal="center" vertical="center"/>
    </xf>
    <xf numFmtId="0" fontId="23" fillId="10" borderId="4" xfId="0" applyFont="1" applyFill="1" applyBorder="1" applyAlignment="1">
      <alignment horizontal="center" vertical="center"/>
    </xf>
    <xf numFmtId="0" fontId="23" fillId="0" borderId="36" xfId="0" applyFont="1" applyBorder="1" applyAlignment="1">
      <alignment horizontal="left" vertical="center" wrapText="1"/>
    </xf>
    <xf numFmtId="9" fontId="23" fillId="0" borderId="7" xfId="45" applyFont="1" applyBorder="1" applyAlignment="1">
      <alignment horizontal="center" vertical="center"/>
    </xf>
    <xf numFmtId="9" fontId="23" fillId="0" borderId="36" xfId="45" applyFont="1" applyBorder="1" applyAlignment="1">
      <alignment horizontal="center" vertical="center"/>
    </xf>
    <xf numFmtId="0" fontId="24" fillId="0" borderId="0" xfId="0" applyFont="1" applyFill="1" applyBorder="1" applyAlignment="1" applyProtection="1">
      <alignment horizontal="center" vertical="center"/>
      <protection locked="0"/>
    </xf>
    <xf numFmtId="0" fontId="23" fillId="0" borderId="31" xfId="0" applyFont="1" applyBorder="1" applyAlignment="1">
      <alignment horizontal="center" vertical="center"/>
    </xf>
    <xf numFmtId="0" fontId="35" fillId="4" borderId="0" xfId="42" applyFont="1" applyFill="1">
      <alignment vertical="center"/>
    </xf>
    <xf numFmtId="0" fontId="32" fillId="4" borderId="0" xfId="42" applyFont="1" applyFill="1">
      <alignment vertical="center"/>
    </xf>
    <xf numFmtId="0" fontId="23" fillId="0" borderId="4"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30" xfId="0" applyFont="1" applyBorder="1" applyAlignment="1">
      <alignment horizontal="center" vertical="center"/>
    </xf>
    <xf numFmtId="0" fontId="23" fillId="0" borderId="27" xfId="0" applyFont="1" applyFill="1" applyBorder="1" applyAlignment="1" applyProtection="1">
      <alignment horizontal="left" vertical="center"/>
      <protection locked="0"/>
    </xf>
    <xf numFmtId="0" fontId="23" fillId="0" borderId="43" xfId="0" applyFont="1" applyBorder="1" applyAlignment="1">
      <alignment horizontal="center" vertical="center"/>
    </xf>
    <xf numFmtId="0" fontId="23" fillId="0" borderId="4" xfId="0" applyFont="1" applyBorder="1" applyAlignment="1">
      <alignment horizontal="center" vertical="center"/>
    </xf>
    <xf numFmtId="0" fontId="32" fillId="4" borderId="0" xfId="43" applyFont="1" applyFill="1">
      <alignment vertical="center"/>
    </xf>
    <xf numFmtId="0" fontId="33" fillId="4" borderId="0" xfId="43" applyFont="1" applyFill="1">
      <alignment vertical="center"/>
    </xf>
    <xf numFmtId="0" fontId="29" fillId="0" borderId="0" xfId="0" applyFont="1"/>
    <xf numFmtId="0" fontId="34" fillId="4" borderId="0" xfId="43" applyFont="1" applyFill="1">
      <alignment vertical="center"/>
    </xf>
    <xf numFmtId="0" fontId="58" fillId="4" borderId="0" xfId="43" applyFont="1" applyFill="1" applyAlignment="1">
      <alignment horizontal="left" vertical="center" indent="1"/>
    </xf>
    <xf numFmtId="0" fontId="32" fillId="35" borderId="36" xfId="43" applyFont="1" applyFill="1" applyBorder="1" applyAlignment="1">
      <alignment horizontal="center" vertical="center" shrinkToFit="1"/>
    </xf>
    <xf numFmtId="0" fontId="32" fillId="0" borderId="64" xfId="43" applyFont="1" applyBorder="1" applyAlignment="1">
      <alignment horizontal="center" vertical="center" shrinkToFit="1"/>
    </xf>
    <xf numFmtId="0" fontId="32" fillId="0" borderId="65" xfId="43" applyFont="1" applyBorder="1" applyAlignment="1">
      <alignment horizontal="center" vertical="center" shrinkToFit="1"/>
    </xf>
    <xf numFmtId="0" fontId="32" fillId="35" borderId="64" xfId="43" applyFont="1" applyFill="1" applyBorder="1" applyAlignment="1">
      <alignment horizontal="center" vertical="center" shrinkToFit="1"/>
    </xf>
    <xf numFmtId="0" fontId="32" fillId="35" borderId="65" xfId="43" applyFont="1" applyFill="1" applyBorder="1" applyAlignment="1">
      <alignment horizontal="center" vertical="center" shrinkToFit="1"/>
    </xf>
    <xf numFmtId="0" fontId="32" fillId="4" borderId="67" xfId="43" applyFont="1" applyFill="1" applyBorder="1" applyAlignment="1">
      <alignment horizontal="center" vertical="center" shrinkToFit="1"/>
    </xf>
    <xf numFmtId="0" fontId="32" fillId="4" borderId="68" xfId="43" applyFont="1" applyFill="1" applyBorder="1" applyAlignment="1">
      <alignment horizontal="center" vertical="center" shrinkToFit="1"/>
    </xf>
    <xf numFmtId="0" fontId="32" fillId="4" borderId="70" xfId="43" applyFont="1" applyFill="1" applyBorder="1" applyAlignment="1">
      <alignment horizontal="center" vertical="center" shrinkToFit="1"/>
    </xf>
    <xf numFmtId="0" fontId="32" fillId="4" borderId="71" xfId="43" applyFont="1" applyFill="1" applyBorder="1" applyAlignment="1">
      <alignment horizontal="center" vertical="center" shrinkToFit="1"/>
    </xf>
    <xf numFmtId="0" fontId="32" fillId="4" borderId="120" xfId="43" applyFont="1" applyFill="1" applyBorder="1" applyAlignment="1">
      <alignment horizontal="center" vertical="center" shrinkToFit="1"/>
    </xf>
    <xf numFmtId="0" fontId="32" fillId="4" borderId="140" xfId="43" applyFont="1" applyFill="1" applyBorder="1" applyAlignment="1">
      <alignment horizontal="center" vertical="center" shrinkToFit="1"/>
    </xf>
    <xf numFmtId="0" fontId="32" fillId="4" borderId="141" xfId="43" applyFont="1" applyFill="1" applyBorder="1" applyAlignment="1">
      <alignment horizontal="center" vertical="center" shrinkToFit="1"/>
    </xf>
    <xf numFmtId="0" fontId="32" fillId="4" borderId="142" xfId="43" applyFont="1" applyFill="1" applyBorder="1" applyAlignment="1">
      <alignment horizontal="center" vertical="center" shrinkToFit="1"/>
    </xf>
    <xf numFmtId="0" fontId="32" fillId="4" borderId="143" xfId="43" applyFont="1" applyFill="1" applyBorder="1" applyAlignment="1">
      <alignment horizontal="center" vertical="center" shrinkToFit="1"/>
    </xf>
    <xf numFmtId="0" fontId="32" fillId="4" borderId="144" xfId="43" applyFont="1" applyFill="1" applyBorder="1" applyAlignment="1">
      <alignment horizontal="center" vertical="center"/>
    </xf>
    <xf numFmtId="0" fontId="32" fillId="4" borderId="145" xfId="43" applyFont="1" applyFill="1" applyBorder="1" applyAlignment="1">
      <alignment horizontal="center" vertical="center"/>
    </xf>
    <xf numFmtId="0" fontId="35" fillId="35" borderId="52" xfId="43" applyFont="1" applyFill="1" applyBorder="1" applyAlignment="1">
      <alignment horizontal="center" vertical="center" shrinkToFit="1"/>
    </xf>
    <xf numFmtId="0" fontId="32" fillId="4" borderId="67" xfId="43" applyFont="1" applyFill="1" applyBorder="1" applyAlignment="1">
      <alignment horizontal="center" vertical="center"/>
    </xf>
    <xf numFmtId="0" fontId="32" fillId="4" borderId="68" xfId="43" applyFont="1" applyFill="1" applyBorder="1" applyAlignment="1">
      <alignment horizontal="center" vertical="center"/>
    </xf>
    <xf numFmtId="0" fontId="35" fillId="35" borderId="56" xfId="43" applyFont="1" applyFill="1" applyBorder="1" applyAlignment="1">
      <alignment horizontal="center" vertical="center" shrinkToFit="1"/>
    </xf>
    <xf numFmtId="0" fontId="32" fillId="4" borderId="70" xfId="43" applyFont="1" applyFill="1" applyBorder="1" applyAlignment="1">
      <alignment horizontal="center" vertical="center"/>
    </xf>
    <xf numFmtId="0" fontId="32" fillId="4" borderId="71" xfId="43" applyFont="1" applyFill="1" applyBorder="1" applyAlignment="1">
      <alignment horizontal="center" vertical="center"/>
    </xf>
    <xf numFmtId="0" fontId="35" fillId="35" borderId="78" xfId="43" applyFont="1" applyFill="1" applyBorder="1" applyAlignment="1">
      <alignment horizontal="center" vertical="center" shrinkToFit="1"/>
    </xf>
    <xf numFmtId="0" fontId="32" fillId="4" borderId="79" xfId="43" applyFont="1" applyFill="1" applyBorder="1" applyAlignment="1">
      <alignment horizontal="center" vertical="center"/>
    </xf>
    <xf numFmtId="0" fontId="32" fillId="4" borderId="80" xfId="43" applyFont="1" applyFill="1" applyBorder="1" applyAlignment="1">
      <alignment horizontal="center" vertical="center"/>
    </xf>
    <xf numFmtId="0" fontId="35" fillId="35" borderId="105" xfId="43" applyFont="1" applyFill="1" applyBorder="1" applyAlignment="1">
      <alignment horizontal="center" vertical="center" shrinkToFit="1"/>
    </xf>
    <xf numFmtId="0" fontId="32" fillId="37" borderId="134" xfId="43" applyFont="1" applyFill="1" applyBorder="1" applyAlignment="1">
      <alignment horizontal="center" vertical="center" shrinkToFit="1"/>
    </xf>
    <xf numFmtId="0" fontId="32" fillId="37" borderId="82" xfId="43" applyFont="1" applyFill="1" applyBorder="1" applyAlignment="1">
      <alignment horizontal="center" vertical="center"/>
    </xf>
    <xf numFmtId="0" fontId="32" fillId="35" borderId="60" xfId="43" applyFont="1" applyFill="1" applyBorder="1" applyAlignment="1">
      <alignment horizontal="center" vertical="center" shrinkToFit="1"/>
    </xf>
    <xf numFmtId="0" fontId="32" fillId="34" borderId="147" xfId="43" applyFont="1" applyFill="1" applyBorder="1" applyAlignment="1">
      <alignment horizontal="center" vertical="center" shrinkToFit="1"/>
    </xf>
    <xf numFmtId="0" fontId="32" fillId="34" borderId="148" xfId="43" applyFont="1" applyFill="1" applyBorder="1" applyAlignment="1">
      <alignment horizontal="center" vertical="center"/>
    </xf>
    <xf numFmtId="0" fontId="32" fillId="35" borderId="56" xfId="43" applyFont="1" applyFill="1" applyBorder="1" applyAlignment="1">
      <alignment horizontal="center" vertical="center" shrinkToFit="1"/>
    </xf>
    <xf numFmtId="0" fontId="32" fillId="34" borderId="132" xfId="43" applyFont="1" applyFill="1" applyBorder="1" applyAlignment="1">
      <alignment horizontal="center" vertical="center" shrinkToFit="1"/>
    </xf>
    <xf numFmtId="0" fontId="32" fillId="34" borderId="71" xfId="43" applyFont="1" applyFill="1" applyBorder="1" applyAlignment="1">
      <alignment horizontal="center" vertical="center"/>
    </xf>
    <xf numFmtId="0" fontId="32" fillId="35" borderId="78" xfId="43" applyFont="1" applyFill="1" applyBorder="1" applyAlignment="1">
      <alignment horizontal="center" vertical="center" shrinkToFit="1"/>
    </xf>
    <xf numFmtId="0" fontId="32" fillId="34" borderId="133" xfId="43" applyFont="1" applyFill="1" applyBorder="1" applyAlignment="1">
      <alignment horizontal="center" vertical="center" shrinkToFit="1"/>
    </xf>
    <xf numFmtId="0" fontId="32" fillId="34" borderId="80" xfId="43" applyFont="1" applyFill="1" applyBorder="1" applyAlignment="1">
      <alignment horizontal="center" vertical="center"/>
    </xf>
    <xf numFmtId="0" fontId="32" fillId="35" borderId="150" xfId="43" applyFont="1" applyFill="1" applyBorder="1" applyAlignment="1">
      <alignment horizontal="center" vertical="center" shrinkToFit="1"/>
    </xf>
    <xf numFmtId="0" fontId="32" fillId="34" borderId="151" xfId="43" applyFont="1" applyFill="1" applyBorder="1" applyAlignment="1">
      <alignment horizontal="center" vertical="center" shrinkToFit="1"/>
    </xf>
    <xf numFmtId="0" fontId="32" fillId="34" borderId="152" xfId="43" applyFont="1" applyFill="1" applyBorder="1" applyAlignment="1">
      <alignment horizontal="center" vertical="center"/>
    </xf>
    <xf numFmtId="0" fontId="35" fillId="0" borderId="0" xfId="43" applyFont="1" applyAlignment="1">
      <alignment horizontal="center" vertical="center" shrinkToFit="1"/>
    </xf>
    <xf numFmtId="0" fontId="32" fillId="0" borderId="0" xfId="43" applyFont="1" applyAlignment="1">
      <alignment horizontal="center" vertical="center" shrinkToFit="1"/>
    </xf>
    <xf numFmtId="0" fontId="32" fillId="0" borderId="0" xfId="43" applyFont="1" applyAlignment="1">
      <alignment horizontal="center" vertical="center"/>
    </xf>
    <xf numFmtId="0" fontId="32" fillId="0" borderId="66" xfId="43" applyFont="1" applyBorder="1" applyAlignment="1">
      <alignment horizontal="center" vertical="center" shrinkToFit="1"/>
    </xf>
    <xf numFmtId="0" fontId="32" fillId="35" borderId="66" xfId="43" applyFont="1" applyFill="1" applyBorder="1" applyAlignment="1">
      <alignment horizontal="center" vertical="center" shrinkToFit="1"/>
    </xf>
    <xf numFmtId="0" fontId="32" fillId="4" borderId="69" xfId="43" applyFont="1" applyFill="1" applyBorder="1" applyAlignment="1">
      <alignment horizontal="center" vertical="center" shrinkToFit="1"/>
    </xf>
    <xf numFmtId="0" fontId="32" fillId="4" borderId="72" xfId="43" applyFont="1" applyFill="1" applyBorder="1" applyAlignment="1">
      <alignment horizontal="center" vertical="center" shrinkToFit="1"/>
    </xf>
    <xf numFmtId="0" fontId="32" fillId="4" borderId="75" xfId="43" applyFont="1" applyFill="1" applyBorder="1" applyAlignment="1">
      <alignment horizontal="center" vertical="center" shrinkToFit="1"/>
    </xf>
    <xf numFmtId="0" fontId="32" fillId="4" borderId="154" xfId="43" applyFont="1" applyFill="1" applyBorder="1" applyAlignment="1">
      <alignment horizontal="center" vertical="center" shrinkToFit="1"/>
    </xf>
    <xf numFmtId="0" fontId="32" fillId="4" borderId="155" xfId="43" applyFont="1" applyFill="1" applyBorder="1" applyAlignment="1">
      <alignment horizontal="center" vertical="center"/>
    </xf>
    <xf numFmtId="0" fontId="32" fillId="4" borderId="156" xfId="43" applyFont="1" applyFill="1" applyBorder="1" applyAlignment="1">
      <alignment horizontal="center" vertical="center"/>
    </xf>
    <xf numFmtId="0" fontId="32" fillId="4" borderId="157" xfId="43" applyFont="1" applyFill="1" applyBorder="1" applyAlignment="1">
      <alignment horizontal="center" vertical="center"/>
    </xf>
    <xf numFmtId="0" fontId="32" fillId="4" borderId="158" xfId="43" applyFont="1" applyFill="1" applyBorder="1" applyAlignment="1">
      <alignment horizontal="center" vertical="center"/>
    </xf>
    <xf numFmtId="0" fontId="32" fillId="37" borderId="159" xfId="43" applyFont="1" applyFill="1" applyBorder="1" applyAlignment="1">
      <alignment horizontal="center" vertical="center"/>
    </xf>
    <xf numFmtId="0" fontId="32" fillId="34" borderId="160" xfId="43" applyFont="1" applyFill="1" applyBorder="1" applyAlignment="1">
      <alignment horizontal="center" vertical="center"/>
    </xf>
    <xf numFmtId="0" fontId="32" fillId="34" borderId="157" xfId="43" applyFont="1" applyFill="1" applyBorder="1" applyAlignment="1">
      <alignment horizontal="center" vertical="center"/>
    </xf>
    <xf numFmtId="0" fontId="32" fillId="34" borderId="158" xfId="43" applyFont="1" applyFill="1" applyBorder="1" applyAlignment="1">
      <alignment horizontal="center" vertical="center"/>
    </xf>
    <xf numFmtId="0" fontId="32" fillId="34" borderId="161" xfId="43" applyFont="1" applyFill="1" applyBorder="1" applyAlignment="1">
      <alignment horizontal="center" vertical="center"/>
    </xf>
    <xf numFmtId="0" fontId="64" fillId="0" borderId="0" xfId="0" applyFont="1"/>
    <xf numFmtId="0" fontId="32" fillId="35" borderId="38" xfId="42" applyFont="1" applyFill="1" applyBorder="1">
      <alignment vertical="center"/>
    </xf>
    <xf numFmtId="0" fontId="32" fillId="35" borderId="12" xfId="42" applyFont="1" applyFill="1" applyBorder="1">
      <alignment vertical="center"/>
    </xf>
    <xf numFmtId="0" fontId="32" fillId="35" borderId="39" xfId="42" applyFont="1" applyFill="1" applyBorder="1" applyAlignment="1">
      <alignment vertical="center" wrapText="1"/>
    </xf>
    <xf numFmtId="0" fontId="32" fillId="35" borderId="36" xfId="42" applyFont="1" applyFill="1" applyBorder="1" applyAlignment="1">
      <alignment horizontal="center" vertical="center"/>
    </xf>
    <xf numFmtId="0" fontId="32" fillId="35" borderId="11" xfId="42" applyFont="1" applyFill="1" applyBorder="1">
      <alignment vertical="center"/>
    </xf>
    <xf numFmtId="0" fontId="32" fillId="35" borderId="22" xfId="42" applyFont="1" applyFill="1" applyBorder="1" applyAlignment="1">
      <alignment vertical="center" wrapText="1"/>
    </xf>
    <xf numFmtId="0" fontId="32" fillId="19" borderId="56" xfId="42" applyFont="1" applyFill="1" applyBorder="1" applyAlignment="1">
      <alignment horizontal="center" vertical="center" shrinkToFit="1"/>
    </xf>
    <xf numFmtId="0" fontId="32" fillId="0" borderId="56" xfId="42" applyFont="1" applyBorder="1" applyAlignment="1">
      <alignment vertical="center" shrinkToFit="1"/>
    </xf>
    <xf numFmtId="0" fontId="32" fillId="4" borderId="120" xfId="42" applyFont="1" applyFill="1" applyBorder="1" applyAlignment="1">
      <alignment horizontal="center" vertical="center" shrinkToFit="1"/>
    </xf>
    <xf numFmtId="0" fontId="32" fillId="4" borderId="120" xfId="42" applyFont="1" applyFill="1" applyBorder="1" applyAlignment="1">
      <alignment vertical="center" shrinkToFit="1"/>
    </xf>
    <xf numFmtId="0" fontId="32" fillId="4" borderId="140" xfId="42" applyFont="1" applyFill="1" applyBorder="1" applyAlignment="1">
      <alignment vertical="center" shrinkToFit="1"/>
    </xf>
    <xf numFmtId="0" fontId="32" fillId="4" borderId="162" xfId="42" applyFont="1" applyFill="1" applyBorder="1" applyAlignment="1">
      <alignment vertical="center" shrinkToFit="1"/>
    </xf>
    <xf numFmtId="0" fontId="32" fillId="4" borderId="163" xfId="42" applyFont="1" applyFill="1" applyBorder="1" applyAlignment="1">
      <alignment vertical="center" shrinkToFit="1"/>
    </xf>
    <xf numFmtId="0" fontId="32" fillId="4" borderId="141" xfId="42" applyFont="1" applyFill="1" applyBorder="1" applyAlignment="1">
      <alignment vertical="center" shrinkToFit="1"/>
    </xf>
    <xf numFmtId="0" fontId="32" fillId="36" borderId="0" xfId="42" applyFont="1" applyFill="1">
      <alignment vertical="center"/>
    </xf>
    <xf numFmtId="0" fontId="32" fillId="36" borderId="2" xfId="42" applyFont="1" applyFill="1" applyBorder="1" applyAlignment="1">
      <alignment vertical="center" wrapText="1"/>
    </xf>
    <xf numFmtId="0" fontId="32" fillId="4" borderId="164" xfId="42" applyFont="1" applyFill="1" applyBorder="1" applyAlignment="1">
      <alignment horizontal="center" vertical="center"/>
    </xf>
    <xf numFmtId="0" fontId="32" fillId="4" borderId="165" xfId="42" applyFont="1" applyFill="1" applyBorder="1" applyAlignment="1">
      <alignment horizontal="center" vertical="center"/>
    </xf>
    <xf numFmtId="0" fontId="32" fillId="4" borderId="166" xfId="42" applyFont="1" applyFill="1" applyBorder="1" applyAlignment="1">
      <alignment horizontal="center" vertical="center"/>
    </xf>
    <xf numFmtId="0" fontId="32" fillId="4" borderId="145" xfId="42" applyFont="1" applyFill="1" applyBorder="1" applyAlignment="1">
      <alignment horizontal="center" vertical="center"/>
    </xf>
    <xf numFmtId="0" fontId="32" fillId="4" borderId="155" xfId="42" applyFont="1" applyFill="1" applyBorder="1" applyAlignment="1">
      <alignment horizontal="center" vertical="center"/>
    </xf>
    <xf numFmtId="0" fontId="35" fillId="36" borderId="53" xfId="42" applyFont="1" applyFill="1" applyBorder="1" applyAlignment="1">
      <alignment horizontal="center" vertical="center" shrinkToFit="1"/>
    </xf>
    <xf numFmtId="0" fontId="32" fillId="4" borderId="167" xfId="42" applyFont="1" applyFill="1" applyBorder="1" applyAlignment="1">
      <alignment horizontal="center" vertical="center" shrinkToFit="1"/>
    </xf>
    <xf numFmtId="0" fontId="32" fillId="4" borderId="83" xfId="42" applyFont="1" applyFill="1" applyBorder="1" applyAlignment="1">
      <alignment horizontal="center" vertical="center" shrinkToFit="1"/>
    </xf>
    <xf numFmtId="0" fontId="32" fillId="4" borderId="156" xfId="42" applyFont="1" applyFill="1" applyBorder="1" applyAlignment="1">
      <alignment horizontal="center" vertical="center"/>
    </xf>
    <xf numFmtId="0" fontId="35" fillId="36" borderId="57" xfId="42" applyFont="1" applyFill="1" applyBorder="1" applyAlignment="1">
      <alignment horizontal="center" vertical="center" shrinkToFit="1"/>
    </xf>
    <xf numFmtId="0" fontId="32" fillId="4" borderId="168" xfId="42" applyFont="1" applyFill="1" applyBorder="1" applyAlignment="1">
      <alignment horizontal="center" vertical="center" shrinkToFit="1"/>
    </xf>
    <xf numFmtId="0" fontId="32" fillId="4" borderId="84" xfId="42" applyFont="1" applyFill="1" applyBorder="1" applyAlignment="1">
      <alignment horizontal="center" vertical="center" shrinkToFit="1"/>
    </xf>
    <xf numFmtId="0" fontId="32" fillId="4" borderId="157" xfId="42" applyFont="1" applyFill="1" applyBorder="1" applyAlignment="1">
      <alignment horizontal="center" vertical="center" shrinkToFit="1"/>
    </xf>
    <xf numFmtId="0" fontId="35" fillId="36" borderId="89" xfId="42" applyFont="1" applyFill="1" applyBorder="1" applyAlignment="1">
      <alignment horizontal="center" vertical="center" shrinkToFit="1"/>
    </xf>
    <xf numFmtId="0" fontId="32" fillId="4" borderId="169" xfId="42" applyFont="1" applyFill="1" applyBorder="1" applyAlignment="1">
      <alignment horizontal="center" vertical="center" shrinkToFit="1"/>
    </xf>
    <xf numFmtId="0" fontId="32" fillId="4" borderId="170" xfId="42" applyFont="1" applyFill="1" applyBorder="1" applyAlignment="1">
      <alignment horizontal="center" vertical="center" shrinkToFit="1"/>
    </xf>
    <xf numFmtId="0" fontId="32" fillId="4" borderId="171" xfId="42" applyFont="1" applyFill="1" applyBorder="1" applyAlignment="1">
      <alignment horizontal="center" vertical="center" shrinkToFit="1"/>
    </xf>
    <xf numFmtId="0" fontId="32" fillId="4" borderId="172" xfId="42" applyFont="1" applyFill="1" applyBorder="1" applyAlignment="1">
      <alignment horizontal="center" vertical="center" shrinkToFit="1"/>
    </xf>
    <xf numFmtId="0" fontId="32" fillId="37" borderId="173" xfId="42" applyFont="1" applyFill="1" applyBorder="1" applyAlignment="1">
      <alignment horizontal="center" vertical="center" shrinkToFit="1"/>
    </xf>
    <xf numFmtId="0" fontId="32" fillId="37" borderId="76" xfId="42" applyFont="1" applyFill="1" applyBorder="1" applyAlignment="1">
      <alignment horizontal="center" vertical="center" shrinkToFit="1"/>
    </xf>
    <xf numFmtId="0" fontId="32" fillId="37" borderId="174" xfId="42" applyFont="1" applyFill="1" applyBorder="1" applyAlignment="1">
      <alignment horizontal="center" vertical="center" shrinkToFit="1"/>
    </xf>
    <xf numFmtId="0" fontId="32" fillId="34" borderId="83" xfId="42" applyFont="1" applyFill="1" applyBorder="1" applyAlignment="1">
      <alignment horizontal="center" vertical="center" shrinkToFit="1"/>
    </xf>
    <xf numFmtId="0" fontId="32" fillId="34" borderId="156" xfId="42" applyFont="1" applyFill="1" applyBorder="1" applyAlignment="1">
      <alignment horizontal="center" vertical="center" shrinkToFit="1"/>
    </xf>
    <xf numFmtId="0" fontId="32" fillId="34" borderId="84" xfId="42" applyFont="1" applyFill="1" applyBorder="1" applyAlignment="1">
      <alignment horizontal="center" vertical="center" shrinkToFit="1"/>
    </xf>
    <xf numFmtId="0" fontId="32" fillId="34" borderId="157" xfId="42" applyFont="1" applyFill="1" applyBorder="1" applyAlignment="1">
      <alignment horizontal="center" vertical="center" shrinkToFit="1"/>
    </xf>
    <xf numFmtId="0" fontId="32" fillId="34" borderId="86" xfId="42" applyFont="1" applyFill="1" applyBorder="1" applyAlignment="1">
      <alignment horizontal="center" vertical="center" shrinkToFit="1"/>
    </xf>
    <xf numFmtId="0" fontId="32" fillId="34" borderId="158" xfId="42" applyFont="1" applyFill="1" applyBorder="1" applyAlignment="1">
      <alignment horizontal="center" vertical="center" shrinkToFit="1"/>
    </xf>
    <xf numFmtId="0" fontId="32" fillId="37" borderId="174" xfId="42" applyFont="1" applyFill="1" applyBorder="1" applyAlignment="1">
      <alignment horizontal="center" vertical="center"/>
    </xf>
    <xf numFmtId="0" fontId="35" fillId="4" borderId="12" xfId="42" applyFont="1" applyFill="1" applyBorder="1" applyAlignment="1">
      <alignment horizontal="right"/>
    </xf>
    <xf numFmtId="0" fontId="58" fillId="0" borderId="0" xfId="0" applyFont="1"/>
    <xf numFmtId="0" fontId="32" fillId="36" borderId="22" xfId="42" applyFont="1" applyFill="1" applyBorder="1" applyAlignment="1">
      <alignment vertical="center" wrapText="1"/>
    </xf>
    <xf numFmtId="0" fontId="28" fillId="4" borderId="0" xfId="46" applyFont="1" applyFill="1">
      <alignment vertical="center"/>
    </xf>
    <xf numFmtId="0" fontId="32" fillId="0" borderId="0" xfId="46" applyFont="1">
      <alignment vertical="center"/>
    </xf>
    <xf numFmtId="0" fontId="32" fillId="4" borderId="0" xfId="46" applyFont="1" applyFill="1" applyAlignment="1">
      <alignment horizontal="left" vertical="center"/>
    </xf>
    <xf numFmtId="0" fontId="68" fillId="4" borderId="0" xfId="46" applyFont="1" applyFill="1">
      <alignment vertical="center"/>
    </xf>
    <xf numFmtId="0" fontId="35" fillId="0" borderId="0" xfId="46" applyFont="1" applyAlignment="1">
      <alignment vertical="top" wrapText="1"/>
    </xf>
    <xf numFmtId="0" fontId="32" fillId="4" borderId="0" xfId="46" applyFont="1" applyFill="1" applyAlignment="1">
      <alignment horizontal="left" vertical="center" indent="1"/>
    </xf>
    <xf numFmtId="0" fontId="32" fillId="4" borderId="0" xfId="46" applyFont="1" applyFill="1">
      <alignment vertical="center"/>
    </xf>
    <xf numFmtId="0" fontId="34" fillId="4" borderId="0" xfId="46" applyFont="1" applyFill="1">
      <alignment vertical="center"/>
    </xf>
    <xf numFmtId="0" fontId="32" fillId="4" borderId="4" xfId="46" applyFont="1" applyFill="1" applyBorder="1">
      <alignment vertical="center"/>
    </xf>
    <xf numFmtId="0" fontId="32" fillId="0" borderId="0" xfId="46" applyFont="1" applyAlignment="1">
      <alignment horizontal="center" vertical="center"/>
    </xf>
    <xf numFmtId="0" fontId="32" fillId="0" borderId="0" xfId="46" applyFont="1" applyAlignment="1">
      <alignment horizontal="left" vertical="center" shrinkToFit="1"/>
    </xf>
    <xf numFmtId="0" fontId="32" fillId="0" borderId="11" xfId="46" applyFont="1" applyBorder="1" applyAlignment="1">
      <alignment horizontal="center" vertical="center" shrinkToFit="1"/>
    </xf>
    <xf numFmtId="0" fontId="32" fillId="35" borderId="38" xfId="46" applyFont="1" applyFill="1" applyBorder="1" applyAlignment="1">
      <alignment horizontal="left" vertical="center"/>
    </xf>
    <xf numFmtId="0" fontId="32" fillId="35" borderId="7" xfId="46" applyFont="1" applyFill="1" applyBorder="1" applyAlignment="1">
      <alignment horizontal="center" vertical="center"/>
    </xf>
    <xf numFmtId="0" fontId="32" fillId="35" borderId="26" xfId="46" applyFont="1" applyFill="1" applyBorder="1" applyAlignment="1">
      <alignment horizontal="center" vertical="center"/>
    </xf>
    <xf numFmtId="0" fontId="32" fillId="35" borderId="36" xfId="46" applyFont="1" applyFill="1" applyBorder="1" applyAlignment="1">
      <alignment horizontal="center" vertical="center"/>
    </xf>
    <xf numFmtId="0" fontId="32" fillId="4" borderId="0" xfId="46" applyFont="1" applyFill="1" applyAlignment="1">
      <alignment horizontal="center" vertical="center"/>
    </xf>
    <xf numFmtId="0" fontId="29" fillId="39" borderId="0" xfId="0" applyFont="1" applyFill="1"/>
    <xf numFmtId="177" fontId="32" fillId="35" borderId="7" xfId="46" applyNumberFormat="1" applyFont="1" applyFill="1" applyBorder="1" applyAlignment="1">
      <alignment horizontal="center" vertical="center" shrinkToFit="1"/>
    </xf>
    <xf numFmtId="0" fontId="32" fillId="4" borderId="7" xfId="46" applyFont="1" applyFill="1" applyBorder="1" applyAlignment="1">
      <alignment horizontal="right" vertical="center"/>
    </xf>
    <xf numFmtId="176" fontId="32" fillId="35" borderId="36" xfId="46" applyNumberFormat="1" applyFont="1" applyFill="1" applyBorder="1" applyAlignment="1">
      <alignment shrinkToFit="1"/>
    </xf>
    <xf numFmtId="9" fontId="32" fillId="35" borderId="36" xfId="45" applyFont="1" applyFill="1" applyBorder="1" applyAlignment="1">
      <alignment shrinkToFit="1"/>
    </xf>
    <xf numFmtId="176" fontId="32" fillId="0" borderId="0" xfId="46" applyNumberFormat="1" applyFont="1" applyFill="1" applyAlignment="1">
      <alignment shrinkToFit="1"/>
    </xf>
    <xf numFmtId="0" fontId="32" fillId="0" borderId="0" xfId="46" applyFont="1" applyFill="1">
      <alignment vertical="center"/>
    </xf>
    <xf numFmtId="0" fontId="23" fillId="0" borderId="13" xfId="0" applyFont="1" applyBorder="1" applyAlignment="1">
      <alignment horizontal="center" vertical="center"/>
    </xf>
    <xf numFmtId="0" fontId="23" fillId="0" borderId="6" xfId="0" applyFont="1" applyFill="1" applyBorder="1" applyAlignment="1">
      <alignment horizontal="center" vertical="center"/>
    </xf>
    <xf numFmtId="0" fontId="23" fillId="0" borderId="51" xfId="0" applyFont="1" applyFill="1" applyBorder="1" applyAlignment="1">
      <alignment horizontal="center" vertical="center"/>
    </xf>
    <xf numFmtId="0" fontId="23" fillId="0" borderId="15" xfId="0" applyFont="1" applyBorder="1" applyAlignment="1">
      <alignment horizontal="left" vertical="center"/>
    </xf>
    <xf numFmtId="0" fontId="23" fillId="38" borderId="26" xfId="0" applyFont="1" applyFill="1" applyBorder="1" applyAlignment="1" applyProtection="1">
      <alignment horizontal="center" vertical="center"/>
      <protection locked="0"/>
    </xf>
    <xf numFmtId="0" fontId="35" fillId="35" borderId="60" xfId="43" applyFont="1" applyFill="1" applyBorder="1" applyAlignment="1">
      <alignment horizontal="center" vertical="center" shrinkToFit="1"/>
    </xf>
    <xf numFmtId="0" fontId="32" fillId="4" borderId="148" xfId="43" applyFont="1" applyFill="1" applyBorder="1" applyAlignment="1">
      <alignment horizontal="center" vertical="center"/>
    </xf>
    <xf numFmtId="0" fontId="32" fillId="4" borderId="160" xfId="43" applyFont="1" applyFill="1" applyBorder="1" applyAlignment="1">
      <alignment horizontal="center" vertical="center"/>
    </xf>
    <xf numFmtId="0" fontId="38" fillId="35" borderId="149" xfId="43" applyFont="1" applyFill="1" applyBorder="1" applyAlignment="1">
      <alignment horizontal="center" vertical="center" shrinkToFit="1"/>
    </xf>
    <xf numFmtId="0" fontId="72" fillId="35" borderId="49" xfId="43" applyFont="1" applyFill="1" applyBorder="1" applyAlignment="1">
      <alignment horizontal="center" vertical="center" wrapText="1" shrinkToFit="1"/>
    </xf>
    <xf numFmtId="0" fontId="73" fillId="35" borderId="49" xfId="43" applyFont="1" applyFill="1" applyBorder="1" applyAlignment="1">
      <alignment horizontal="center" vertical="center" wrapText="1" shrinkToFit="1"/>
    </xf>
    <xf numFmtId="0" fontId="15" fillId="0" borderId="0" xfId="0" applyFont="1" applyAlignment="1">
      <alignment vertical="center" wrapText="1"/>
    </xf>
    <xf numFmtId="0" fontId="29" fillId="0" borderId="0" xfId="0" applyFont="1" applyFill="1"/>
    <xf numFmtId="0" fontId="23" fillId="9" borderId="0" xfId="0" applyFont="1" applyFill="1" applyBorder="1" applyAlignment="1">
      <alignment horizontal="left" vertical="center"/>
    </xf>
    <xf numFmtId="0" fontId="23" fillId="0" borderId="0" xfId="0" applyFont="1" applyFill="1" applyBorder="1" applyAlignment="1">
      <alignment horizontal="left" vertical="center" wrapText="1"/>
    </xf>
    <xf numFmtId="0" fontId="23" fillId="9" borderId="0" xfId="0" applyFont="1" applyFill="1" applyBorder="1" applyAlignment="1">
      <alignment vertical="center" wrapText="1"/>
    </xf>
    <xf numFmtId="0" fontId="23" fillId="9" borderId="15" xfId="0" applyFont="1" applyFill="1" applyBorder="1" applyAlignment="1">
      <alignment vertical="center" wrapText="1"/>
    </xf>
    <xf numFmtId="0" fontId="23" fillId="0" borderId="0" xfId="0" applyFont="1" applyFill="1" applyBorder="1" applyAlignment="1">
      <alignment horizontal="left" vertical="center"/>
    </xf>
    <xf numFmtId="0" fontId="24" fillId="0" borderId="0" xfId="0" applyFont="1" applyFill="1" applyBorder="1" applyAlignment="1" applyProtection="1">
      <alignment horizontal="center" vertical="center"/>
      <protection locked="0"/>
    </xf>
    <xf numFmtId="0" fontId="35" fillId="34" borderId="52" xfId="42" applyFont="1" applyFill="1" applyBorder="1" applyAlignment="1">
      <alignment horizontal="center" vertical="center" shrinkToFit="1"/>
    </xf>
    <xf numFmtId="0" fontId="35" fillId="34" borderId="56" xfId="42" applyFont="1" applyFill="1" applyBorder="1" applyAlignment="1">
      <alignment horizontal="center" vertical="center" shrinkToFit="1"/>
    </xf>
    <xf numFmtId="0" fontId="35" fillId="34" borderId="78" xfId="42" applyFont="1" applyFill="1" applyBorder="1" applyAlignment="1">
      <alignment horizontal="center" vertical="center" shrinkToFit="1"/>
    </xf>
    <xf numFmtId="0" fontId="32" fillId="37" borderId="175" xfId="42" applyFont="1" applyFill="1" applyBorder="1" applyAlignment="1">
      <alignment horizontal="center" vertical="center" shrinkToFit="1"/>
    </xf>
    <xf numFmtId="0" fontId="32" fillId="34" borderId="67" xfId="42" applyFont="1" applyFill="1" applyBorder="1" applyAlignment="1">
      <alignment horizontal="center" vertical="center" shrinkToFit="1"/>
    </xf>
    <xf numFmtId="0" fontId="32" fillId="34" borderId="70" xfId="42" applyFont="1" applyFill="1" applyBorder="1" applyAlignment="1">
      <alignment horizontal="center" vertical="center" shrinkToFit="1"/>
    </xf>
    <xf numFmtId="0" fontId="32" fillId="34" borderId="140" xfId="42" applyFont="1" applyFill="1" applyBorder="1" applyAlignment="1">
      <alignment horizontal="center" vertical="center" shrinkToFit="1"/>
    </xf>
    <xf numFmtId="0" fontId="32" fillId="34" borderId="79" xfId="42" applyFont="1" applyFill="1" applyBorder="1" applyAlignment="1">
      <alignment horizontal="center" vertical="center" shrinkToFit="1"/>
    </xf>
    <xf numFmtId="0" fontId="32" fillId="34" borderId="176" xfId="42" applyFont="1" applyFill="1" applyBorder="1" applyAlignment="1">
      <alignment horizontal="center" vertical="center" shrinkToFit="1"/>
    </xf>
    <xf numFmtId="0" fontId="2" fillId="0" borderId="15" xfId="0" applyFont="1" applyBorder="1" applyAlignment="1">
      <alignment vertical="center"/>
    </xf>
    <xf numFmtId="0" fontId="23" fillId="0" borderId="23" xfId="0" applyFont="1" applyBorder="1" applyAlignment="1">
      <alignment vertical="center"/>
    </xf>
    <xf numFmtId="0" fontId="23" fillId="0" borderId="95" xfId="0" applyFont="1" applyBorder="1" applyAlignment="1">
      <alignment vertical="center"/>
    </xf>
    <xf numFmtId="0" fontId="23" fillId="0" borderId="96" xfId="0" applyFont="1" applyBorder="1" applyAlignment="1">
      <alignment vertical="center"/>
    </xf>
    <xf numFmtId="0" fontId="2" fillId="0" borderId="11" xfId="0" applyFont="1" applyBorder="1" applyAlignment="1">
      <alignment vertical="center"/>
    </xf>
    <xf numFmtId="0" fontId="2" fillId="0" borderId="23" xfId="0" applyFont="1" applyBorder="1" applyAlignment="1">
      <alignment vertical="center"/>
    </xf>
    <xf numFmtId="0" fontId="23" fillId="0" borderId="22" xfId="0" applyFont="1" applyBorder="1" applyAlignment="1">
      <alignment vertical="center"/>
    </xf>
    <xf numFmtId="0" fontId="2" fillId="0" borderId="12" xfId="0" applyFont="1" applyBorder="1" applyAlignment="1">
      <alignment vertical="center"/>
    </xf>
    <xf numFmtId="0" fontId="23" fillId="0" borderId="14" xfId="0" applyFont="1" applyBorder="1" applyAlignment="1">
      <alignment horizontal="center" vertical="center"/>
    </xf>
    <xf numFmtId="0" fontId="23" fillId="0" borderId="15" xfId="0" applyFont="1" applyBorder="1" applyAlignment="1">
      <alignment horizontal="left" vertical="center"/>
    </xf>
    <xf numFmtId="0" fontId="23" fillId="0" borderId="31" xfId="0" applyFont="1" applyBorder="1" applyAlignment="1">
      <alignment horizontal="center" vertical="center"/>
    </xf>
    <xf numFmtId="0" fontId="23" fillId="0" borderId="34" xfId="0" applyFont="1" applyBorder="1" applyAlignment="1">
      <alignment horizontal="center" vertical="center"/>
    </xf>
    <xf numFmtId="0" fontId="23" fillId="0" borderId="14" xfId="0" applyFont="1" applyBorder="1" applyAlignment="1">
      <alignment horizontal="center" vertical="center"/>
    </xf>
    <xf numFmtId="0" fontId="24" fillId="0" borderId="6" xfId="0" applyFont="1" applyBorder="1" applyAlignment="1" applyProtection="1">
      <alignment horizontal="center" vertical="center"/>
      <protection locked="0"/>
    </xf>
    <xf numFmtId="0" fontId="23" fillId="0" borderId="15" xfId="0" applyFont="1" applyBorder="1" applyAlignment="1">
      <alignment horizontal="left" vertical="center" wrapText="1"/>
    </xf>
    <xf numFmtId="0" fontId="23" fillId="0" borderId="41" xfId="0" applyFont="1" applyBorder="1" applyAlignment="1">
      <alignment vertical="center"/>
    </xf>
    <xf numFmtId="0" fontId="24" fillId="0" borderId="5" xfId="0" applyFont="1" applyBorder="1" applyAlignment="1" applyProtection="1">
      <alignment horizontal="center" vertical="center"/>
      <protection locked="0"/>
    </xf>
    <xf numFmtId="0" fontId="24" fillId="0" borderId="4" xfId="0" applyFont="1" applyBorder="1" applyAlignment="1" applyProtection="1">
      <alignment vertical="center"/>
      <protection locked="0"/>
    </xf>
    <xf numFmtId="0" fontId="32" fillId="4" borderId="0" xfId="46" applyFont="1" applyFill="1" applyBorder="1" applyAlignment="1">
      <alignment horizontal="left" vertical="center"/>
    </xf>
    <xf numFmtId="0" fontId="32" fillId="0" borderId="0" xfId="46" applyFont="1" applyBorder="1" applyAlignment="1">
      <alignment horizontal="center" vertical="center" shrinkToFit="1"/>
    </xf>
    <xf numFmtId="177" fontId="32" fillId="0" borderId="12" xfId="46" applyNumberFormat="1" applyFont="1" applyFill="1" applyBorder="1" applyAlignment="1">
      <alignment horizontal="center" vertical="center" shrinkToFit="1"/>
    </xf>
    <xf numFmtId="0" fontId="32" fillId="0" borderId="12" xfId="46" applyFont="1" applyFill="1" applyBorder="1" applyAlignment="1">
      <alignment horizontal="right" vertical="center"/>
    </xf>
    <xf numFmtId="0" fontId="32" fillId="0" borderId="0" xfId="46" applyFont="1" applyFill="1" applyBorder="1" applyAlignment="1">
      <alignment horizontal="right" vertical="center"/>
    </xf>
    <xf numFmtId="176" fontId="32" fillId="0" borderId="0" xfId="46" applyNumberFormat="1" applyFont="1" applyFill="1" applyBorder="1" applyAlignment="1">
      <alignment shrinkToFit="1"/>
    </xf>
    <xf numFmtId="9" fontId="32" fillId="0" borderId="0" xfId="45" applyFont="1" applyFill="1" applyBorder="1" applyAlignment="1">
      <alignment shrinkToFit="1"/>
    </xf>
    <xf numFmtId="0" fontId="23" fillId="9" borderId="0" xfId="0" applyFont="1" applyFill="1" applyBorder="1" applyAlignment="1">
      <alignment horizontal="left" vertical="center" wrapText="1"/>
    </xf>
    <xf numFmtId="0" fontId="23" fillId="0" borderId="0" xfId="0" applyFont="1" applyBorder="1" applyAlignment="1">
      <alignment horizontal="left" vertical="center"/>
    </xf>
    <xf numFmtId="0" fontId="23" fillId="0" borderId="15" xfId="0" applyFont="1" applyBorder="1" applyAlignment="1">
      <alignment horizontal="left" vertical="center"/>
    </xf>
    <xf numFmtId="0" fontId="23" fillId="9" borderId="0" xfId="0" applyFont="1" applyFill="1" applyBorder="1" applyAlignment="1">
      <alignment vertical="center" wrapText="1"/>
    </xf>
    <xf numFmtId="0" fontId="23" fillId="9" borderId="15" xfId="0" applyFont="1" applyFill="1" applyBorder="1" applyAlignment="1">
      <alignment vertical="center" wrapText="1"/>
    </xf>
    <xf numFmtId="0" fontId="23" fillId="9" borderId="15" xfId="0" applyFont="1" applyFill="1" applyBorder="1" applyAlignment="1">
      <alignment horizontal="left" vertical="center" wrapText="1"/>
    </xf>
    <xf numFmtId="0" fontId="23" fillId="0" borderId="24" xfId="0" applyFont="1" applyBorder="1" applyAlignment="1">
      <alignment horizontal="center" vertical="center"/>
    </xf>
    <xf numFmtId="0" fontId="23" fillId="0" borderId="14" xfId="0" applyFont="1" applyBorder="1" applyAlignment="1">
      <alignment horizontal="center" vertical="center"/>
    </xf>
    <xf numFmtId="0" fontId="32" fillId="4" borderId="178" xfId="46" applyFont="1" applyFill="1" applyBorder="1" applyAlignment="1">
      <alignment horizontal="right" vertical="center"/>
    </xf>
    <xf numFmtId="0" fontId="32" fillId="4" borderId="177" xfId="46" applyFont="1" applyFill="1" applyBorder="1" applyAlignment="1">
      <alignment horizontal="right" vertical="center"/>
    </xf>
    <xf numFmtId="0" fontId="15" fillId="0" borderId="36" xfId="0" applyFont="1" applyBorder="1" applyAlignment="1">
      <alignment horizontal="center" vertical="center" shrinkToFit="1"/>
    </xf>
    <xf numFmtId="0" fontId="15" fillId="0" borderId="36" xfId="0" applyFont="1" applyBorder="1" applyAlignment="1">
      <alignment horizontal="left" vertical="center" wrapText="1" shrinkToFit="1"/>
    </xf>
    <xf numFmtId="0" fontId="59" fillId="0" borderId="36" xfId="0" applyFont="1" applyBorder="1" applyAlignment="1">
      <alignment horizontal="left" vertical="center" wrapText="1" shrinkToFit="1"/>
    </xf>
    <xf numFmtId="0" fontId="15" fillId="9" borderId="36" xfId="0" applyFont="1" applyFill="1" applyBorder="1" applyAlignment="1">
      <alignment horizontal="center" vertical="center"/>
    </xf>
    <xf numFmtId="0" fontId="15" fillId="9" borderId="7" xfId="0" applyFont="1" applyFill="1" applyBorder="1" applyAlignment="1">
      <alignment horizontal="center" vertical="center"/>
    </xf>
    <xf numFmtId="0" fontId="18" fillId="0" borderId="50" xfId="0" applyFont="1" applyBorder="1" applyAlignment="1" applyProtection="1">
      <alignment horizontal="left" vertical="center"/>
      <protection locked="0"/>
    </xf>
    <xf numFmtId="0" fontId="18" fillId="0" borderId="91" xfId="0" applyFont="1" applyBorder="1" applyAlignment="1" applyProtection="1">
      <alignment horizontal="left" vertical="center"/>
      <protection locked="0"/>
    </xf>
    <xf numFmtId="0" fontId="18" fillId="0" borderId="20" xfId="0" applyFont="1" applyBorder="1" applyAlignment="1" applyProtection="1">
      <alignment horizontal="left" vertical="center"/>
      <protection locked="0"/>
    </xf>
    <xf numFmtId="49" fontId="18" fillId="0" borderId="50" xfId="0" applyNumberFormat="1" applyFont="1" applyBorder="1" applyAlignment="1" applyProtection="1">
      <alignment horizontal="center" vertical="center"/>
      <protection locked="0"/>
    </xf>
    <xf numFmtId="49" fontId="18" fillId="0" borderId="91" xfId="0" applyNumberFormat="1" applyFont="1" applyBorder="1" applyAlignment="1" applyProtection="1">
      <alignment horizontal="center" vertical="center"/>
      <protection locked="0"/>
    </xf>
    <xf numFmtId="49" fontId="18" fillId="0" borderId="20" xfId="0" applyNumberFormat="1" applyFont="1" applyBorder="1" applyAlignment="1" applyProtection="1">
      <alignment horizontal="center" vertical="center"/>
      <protection locked="0"/>
    </xf>
    <xf numFmtId="0" fontId="15" fillId="0" borderId="92" xfId="0" applyFont="1" applyBorder="1" applyAlignment="1">
      <alignment horizontal="center" vertical="center"/>
    </xf>
    <xf numFmtId="0" fontId="15" fillId="0" borderId="93" xfId="0" applyFont="1" applyBorder="1" applyAlignment="1">
      <alignment horizontal="center" vertical="center"/>
    </xf>
    <xf numFmtId="0" fontId="18" fillId="0" borderId="50" xfId="0" applyFont="1" applyBorder="1" applyAlignment="1" applyProtection="1">
      <alignment horizontal="center" vertical="center"/>
      <protection locked="0"/>
    </xf>
    <xf numFmtId="0" fontId="18" fillId="0" borderId="91"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5" fillId="0" borderId="11" xfId="0" applyFont="1" applyBorder="1" applyAlignment="1">
      <alignment horizontal="center" vertical="center"/>
    </xf>
    <xf numFmtId="0" fontId="16" fillId="0" borderId="0" xfId="0" applyFont="1" applyBorder="1" applyAlignment="1">
      <alignment horizontal="center" vertical="center"/>
    </xf>
    <xf numFmtId="0" fontId="15" fillId="9" borderId="9" xfId="0" applyFont="1" applyFill="1" applyBorder="1" applyAlignment="1">
      <alignment horizontal="center" vertical="center"/>
    </xf>
    <xf numFmtId="0" fontId="15" fillId="9" borderId="10" xfId="0" applyFont="1" applyFill="1" applyBorder="1" applyAlignment="1">
      <alignment horizontal="center" vertical="center"/>
    </xf>
    <xf numFmtId="0" fontId="23" fillId="0" borderId="14" xfId="0" applyFont="1" applyBorder="1" applyAlignment="1">
      <alignment horizontal="left" vertical="top" wrapText="1"/>
    </xf>
    <xf numFmtId="0" fontId="23" fillId="0" borderId="0" xfId="0" applyFont="1" applyBorder="1" applyAlignment="1">
      <alignment horizontal="left" vertical="top" wrapText="1"/>
    </xf>
    <xf numFmtId="0" fontId="23" fillId="0" borderId="2" xfId="0" applyFont="1" applyBorder="1" applyAlignment="1">
      <alignment horizontal="left" vertical="top" wrapText="1"/>
    </xf>
    <xf numFmtId="0" fontId="23" fillId="0" borderId="41" xfId="0" applyFont="1" applyBorder="1" applyAlignment="1">
      <alignment horizontal="left" vertical="top" wrapText="1"/>
    </xf>
    <xf numFmtId="0" fontId="23" fillId="0" borderId="11" xfId="0" applyFont="1" applyBorder="1" applyAlignment="1">
      <alignment horizontal="left" vertical="top" wrapText="1"/>
    </xf>
    <xf numFmtId="0" fontId="23" fillId="0" borderId="22" xfId="0" applyFont="1" applyBorder="1" applyAlignment="1">
      <alignment horizontal="left" vertical="top" wrapText="1"/>
    </xf>
    <xf numFmtId="0" fontId="23" fillId="10" borderId="38" xfId="0" applyFont="1" applyFill="1" applyBorder="1" applyAlignment="1">
      <alignment horizontal="left" vertical="center" wrapText="1"/>
    </xf>
    <xf numFmtId="0" fontId="23" fillId="10" borderId="12" xfId="0" applyFont="1" applyFill="1" applyBorder="1" applyAlignment="1">
      <alignment horizontal="left" vertical="center" wrapText="1"/>
    </xf>
    <xf numFmtId="0" fontId="23" fillId="10" borderId="30" xfId="0" applyFont="1" applyFill="1" applyBorder="1" applyAlignment="1">
      <alignment horizontal="left" vertical="center" wrapText="1"/>
    </xf>
    <xf numFmtId="0" fontId="23" fillId="10" borderId="11" xfId="0" applyFont="1" applyFill="1" applyBorder="1" applyAlignment="1">
      <alignment horizontal="left" vertical="center" wrapText="1"/>
    </xf>
    <xf numFmtId="0" fontId="23" fillId="10" borderId="9" xfId="0" applyFont="1" applyFill="1" applyBorder="1" applyAlignment="1">
      <alignment horizontal="left" vertical="center"/>
    </xf>
    <xf numFmtId="0" fontId="23" fillId="10" borderId="10" xfId="0" applyFont="1" applyFill="1" applyBorder="1" applyAlignment="1">
      <alignment horizontal="left" vertical="center"/>
    </xf>
    <xf numFmtId="0" fontId="23" fillId="0" borderId="11" xfId="0" applyFont="1" applyBorder="1" applyAlignment="1">
      <alignment horizontal="left" vertical="center"/>
    </xf>
    <xf numFmtId="0" fontId="23" fillId="0" borderId="33" xfId="0" applyFont="1" applyBorder="1" applyAlignment="1">
      <alignment horizontal="left" vertical="center"/>
    </xf>
    <xf numFmtId="0" fontId="23" fillId="0" borderId="13" xfId="0" applyFont="1" applyBorder="1" applyAlignment="1">
      <alignment horizontal="left" vertical="top" wrapText="1"/>
    </xf>
    <xf numFmtId="0" fontId="23" fillId="0" borderId="12" xfId="0" applyFont="1" applyBorder="1" applyAlignment="1">
      <alignment horizontal="left" vertical="top" wrapText="1"/>
    </xf>
    <xf numFmtId="0" fontId="23" fillId="0" borderId="39" xfId="0" applyFont="1" applyBorder="1" applyAlignment="1">
      <alignment horizontal="left" vertical="top" wrapText="1"/>
    </xf>
    <xf numFmtId="49" fontId="23" fillId="9" borderId="38" xfId="0" applyNumberFormat="1" applyFont="1" applyFill="1" applyBorder="1" applyAlignment="1">
      <alignment horizontal="center" vertical="top"/>
    </xf>
    <xf numFmtId="49" fontId="23" fillId="9" borderId="1" xfId="0" applyNumberFormat="1" applyFont="1" applyFill="1" applyBorder="1" applyAlignment="1">
      <alignment horizontal="center" vertical="top"/>
    </xf>
    <xf numFmtId="49" fontId="23" fillId="9" borderId="30" xfId="0" applyNumberFormat="1" applyFont="1" applyFill="1" applyBorder="1" applyAlignment="1">
      <alignment horizontal="center" vertical="top"/>
    </xf>
    <xf numFmtId="0" fontId="23" fillId="9" borderId="12" xfId="0" applyFont="1" applyFill="1" applyBorder="1" applyAlignment="1">
      <alignment horizontal="left" vertical="top"/>
    </xf>
    <xf numFmtId="0" fontId="23" fillId="9" borderId="39" xfId="0" applyFont="1" applyFill="1" applyBorder="1" applyAlignment="1">
      <alignment horizontal="left" vertical="top"/>
    </xf>
    <xf numFmtId="0" fontId="23" fillId="9" borderId="0" xfId="0" applyFont="1" applyFill="1" applyBorder="1" applyAlignment="1">
      <alignment horizontal="left" vertical="top"/>
    </xf>
    <xf numFmtId="0" fontId="23" fillId="9" borderId="2" xfId="0" applyFont="1" applyFill="1" applyBorder="1" applyAlignment="1">
      <alignment horizontal="left" vertical="top"/>
    </xf>
    <xf numFmtId="0" fontId="23" fillId="9" borderId="11" xfId="0" applyFont="1" applyFill="1" applyBorder="1" applyAlignment="1">
      <alignment horizontal="left" vertical="top"/>
    </xf>
    <xf numFmtId="0" fontId="23" fillId="9" borderId="22" xfId="0" applyFont="1" applyFill="1" applyBorder="1" applyAlignment="1">
      <alignment horizontal="left" vertical="top"/>
    </xf>
    <xf numFmtId="0" fontId="23" fillId="0" borderId="12" xfId="0" applyFont="1" applyFill="1" applyBorder="1" applyAlignment="1" applyProtection="1">
      <alignment horizontal="left" vertical="center"/>
      <protection locked="0"/>
    </xf>
    <xf numFmtId="0" fontId="23" fillId="0" borderId="44" xfId="0" applyFont="1" applyFill="1" applyBorder="1" applyAlignment="1" applyProtection="1">
      <alignment horizontal="left" vertical="center"/>
      <protection locked="0"/>
    </xf>
    <xf numFmtId="0" fontId="23" fillId="9" borderId="12" xfId="0" applyFont="1" applyFill="1" applyBorder="1" applyAlignment="1">
      <alignment horizontal="left" vertical="center" wrapText="1"/>
    </xf>
    <xf numFmtId="0" fontId="23" fillId="9" borderId="39" xfId="0" applyFont="1" applyFill="1" applyBorder="1" applyAlignment="1">
      <alignment horizontal="left" vertical="center" wrapText="1"/>
    </xf>
    <xf numFmtId="0" fontId="23" fillId="9" borderId="0" xfId="0" applyFont="1" applyFill="1" applyBorder="1" applyAlignment="1">
      <alignment horizontal="left" vertical="center" wrapText="1"/>
    </xf>
    <xf numFmtId="0" fontId="23" fillId="9" borderId="2" xfId="0" applyFont="1" applyFill="1" applyBorder="1" applyAlignment="1">
      <alignment horizontal="left" vertical="center" wrapText="1"/>
    </xf>
    <xf numFmtId="49" fontId="23" fillId="9" borderId="12" xfId="0" applyNumberFormat="1" applyFont="1" applyFill="1" applyBorder="1" applyAlignment="1">
      <alignment horizontal="left" vertical="center" wrapText="1"/>
    </xf>
    <xf numFmtId="49" fontId="23" fillId="9" borderId="44" xfId="0" applyNumberFormat="1" applyFont="1" applyFill="1" applyBorder="1" applyAlignment="1">
      <alignment horizontal="left" vertical="center" wrapText="1"/>
    </xf>
    <xf numFmtId="49" fontId="23" fillId="9" borderId="11" xfId="0" applyNumberFormat="1" applyFont="1" applyFill="1" applyBorder="1" applyAlignment="1">
      <alignment horizontal="left" vertical="center" wrapText="1"/>
    </xf>
    <xf numFmtId="49" fontId="23" fillId="9" borderId="33" xfId="0" applyNumberFormat="1" applyFont="1" applyFill="1" applyBorder="1" applyAlignment="1">
      <alignment horizontal="left" vertical="center" wrapText="1"/>
    </xf>
    <xf numFmtId="0" fontId="23" fillId="0" borderId="13" xfId="0" applyFont="1" applyBorder="1" applyAlignment="1">
      <alignment horizontal="left" vertical="center" wrapText="1"/>
    </xf>
    <xf numFmtId="0" fontId="23" fillId="0" borderId="12" xfId="0" applyFont="1" applyBorder="1" applyAlignment="1">
      <alignment horizontal="left" vertical="center" wrapText="1"/>
    </xf>
    <xf numFmtId="0" fontId="23" fillId="0" borderId="14" xfId="0" applyFont="1" applyBorder="1" applyAlignment="1">
      <alignment horizontal="left" vertical="center" wrapText="1"/>
    </xf>
    <xf numFmtId="0" fontId="23" fillId="0" borderId="0" xfId="0" applyFont="1" applyBorder="1" applyAlignment="1">
      <alignment horizontal="left" vertical="center" wrapText="1"/>
    </xf>
    <xf numFmtId="0" fontId="23" fillId="9" borderId="0" xfId="0" applyFont="1" applyFill="1" applyBorder="1" applyAlignment="1">
      <alignment horizontal="left" vertical="top" wrapText="1"/>
    </xf>
    <xf numFmtId="0" fontId="23" fillId="9" borderId="2" xfId="0" applyFont="1" applyFill="1" applyBorder="1" applyAlignment="1">
      <alignment horizontal="left" vertical="top" wrapText="1"/>
    </xf>
    <xf numFmtId="0" fontId="23" fillId="9" borderId="11" xfId="0" applyFont="1" applyFill="1" applyBorder="1" applyAlignment="1">
      <alignment horizontal="left" vertical="top" wrapText="1"/>
    </xf>
    <xf numFmtId="0" fontId="23" fillId="9" borderId="22" xfId="0" applyFont="1" applyFill="1" applyBorder="1" applyAlignment="1">
      <alignment horizontal="left" vertical="top" wrapText="1"/>
    </xf>
    <xf numFmtId="0" fontId="23" fillId="9" borderId="0" xfId="0" applyFont="1" applyFill="1" applyBorder="1" applyAlignment="1">
      <alignment horizontal="left" vertical="center"/>
    </xf>
    <xf numFmtId="0" fontId="23" fillId="0" borderId="0" xfId="0" applyFont="1" applyFill="1" applyBorder="1" applyAlignment="1" applyProtection="1">
      <alignment horizontal="left" vertical="center"/>
      <protection locked="0"/>
    </xf>
    <xf numFmtId="0" fontId="23" fillId="0" borderId="15" xfId="0" applyFont="1" applyFill="1" applyBorder="1" applyAlignment="1" applyProtection="1">
      <alignment horizontal="left" vertical="center"/>
      <protection locked="0"/>
    </xf>
    <xf numFmtId="0" fontId="23" fillId="0" borderId="3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10" xfId="0" applyFont="1" applyBorder="1" applyAlignment="1">
      <alignment horizontal="center" vertical="center" wrapText="1"/>
    </xf>
    <xf numFmtId="0" fontId="23" fillId="9" borderId="15" xfId="0" applyFont="1" applyFill="1" applyBorder="1" applyAlignment="1">
      <alignment horizontal="left" vertical="top" wrapText="1"/>
    </xf>
    <xf numFmtId="0" fontId="23" fillId="0" borderId="3" xfId="0" applyFont="1" applyBorder="1" applyAlignment="1">
      <alignment horizontal="left" vertical="top" wrapText="1"/>
    </xf>
    <xf numFmtId="0" fontId="23" fillId="0" borderId="95" xfId="0" applyFont="1" applyBorder="1" applyAlignment="1">
      <alignment horizontal="left" vertical="top" wrapText="1"/>
    </xf>
    <xf numFmtId="0" fontId="23" fillId="0" borderId="3" xfId="0" applyFont="1" applyBorder="1" applyAlignment="1">
      <alignment horizontal="left" vertical="center"/>
    </xf>
    <xf numFmtId="0" fontId="23" fillId="0" borderId="28" xfId="0" applyFont="1" applyBorder="1" applyAlignment="1">
      <alignment horizontal="left" vertical="center"/>
    </xf>
    <xf numFmtId="0" fontId="23" fillId="9" borderId="23" xfId="0" applyFont="1" applyFill="1" applyBorder="1" applyAlignment="1">
      <alignment horizontal="left" vertical="center" wrapText="1"/>
    </xf>
    <xf numFmtId="0" fontId="23" fillId="0" borderId="23" xfId="0" applyFont="1" applyFill="1" applyBorder="1" applyAlignment="1" applyProtection="1">
      <alignment horizontal="left" vertical="center"/>
      <protection locked="0"/>
    </xf>
    <xf numFmtId="0" fontId="23" fillId="0" borderId="25" xfId="0" applyFont="1" applyFill="1" applyBorder="1" applyAlignment="1" applyProtection="1">
      <alignment horizontal="left" vertical="center"/>
      <protection locked="0"/>
    </xf>
    <xf numFmtId="0" fontId="23" fillId="0" borderId="11" xfId="0" applyFont="1" applyBorder="1" applyAlignment="1">
      <alignment horizontal="left" vertical="center" wrapText="1"/>
    </xf>
    <xf numFmtId="0" fontId="23" fillId="0" borderId="36" xfId="0" applyFont="1" applyBorder="1" applyAlignment="1">
      <alignment horizontal="center" vertical="center"/>
    </xf>
    <xf numFmtId="0" fontId="22" fillId="9" borderId="0" xfId="0" applyFont="1" applyFill="1" applyBorder="1" applyAlignment="1">
      <alignment horizontal="left" vertical="center"/>
    </xf>
    <xf numFmtId="0" fontId="24" fillId="9" borderId="38" xfId="0" applyFont="1" applyFill="1" applyBorder="1" applyAlignment="1">
      <alignment horizontal="center" vertical="center"/>
    </xf>
    <xf numFmtId="0" fontId="24" fillId="9" borderId="12" xfId="0" applyFont="1" applyFill="1" applyBorder="1" applyAlignment="1">
      <alignment horizontal="center" vertical="center"/>
    </xf>
    <xf numFmtId="0" fontId="24" fillId="9" borderId="39" xfId="0" applyFont="1" applyFill="1" applyBorder="1" applyAlignment="1">
      <alignment horizontal="center" vertical="center"/>
    </xf>
    <xf numFmtId="0" fontId="24" fillId="9" borderId="30" xfId="0" applyFont="1" applyFill="1" applyBorder="1" applyAlignment="1">
      <alignment horizontal="center" vertical="center"/>
    </xf>
    <xf numFmtId="0" fontId="24" fillId="9" borderId="11" xfId="0" applyFont="1" applyFill="1" applyBorder="1" applyAlignment="1">
      <alignment horizontal="center" vertical="center"/>
    </xf>
    <xf numFmtId="0" fontId="24" fillId="9" borderId="22" xfId="0" applyFont="1" applyFill="1" applyBorder="1" applyAlignment="1">
      <alignment horizontal="center" vertical="center"/>
    </xf>
    <xf numFmtId="0" fontId="24" fillId="9" borderId="36" xfId="0" applyFont="1" applyFill="1" applyBorder="1" applyAlignment="1">
      <alignment horizontal="center" vertical="center"/>
    </xf>
    <xf numFmtId="0" fontId="24" fillId="9" borderId="26" xfId="0" applyFont="1" applyFill="1" applyBorder="1" applyAlignment="1">
      <alignment horizontal="center" vertical="center"/>
    </xf>
    <xf numFmtId="0" fontId="24" fillId="9" borderId="7" xfId="0" applyFont="1" applyFill="1" applyBorder="1" applyAlignment="1">
      <alignment horizontal="center" vertical="center"/>
    </xf>
    <xf numFmtId="0" fontId="24" fillId="9" borderId="9" xfId="0" applyFont="1" applyFill="1" applyBorder="1" applyAlignment="1">
      <alignment horizontal="center" vertical="center"/>
    </xf>
    <xf numFmtId="0" fontId="24" fillId="9" borderId="92" xfId="0" applyFont="1" applyFill="1" applyBorder="1" applyAlignment="1">
      <alignment horizontal="center" vertical="center"/>
    </xf>
    <xf numFmtId="0" fontId="24" fillId="9" borderId="94" xfId="0" applyFont="1" applyFill="1" applyBorder="1" applyAlignment="1">
      <alignment horizontal="center" vertical="center"/>
    </xf>
    <xf numFmtId="0" fontId="24" fillId="9" borderId="93" xfId="0" applyFont="1" applyFill="1" applyBorder="1" applyAlignment="1">
      <alignment horizontal="center" vertical="center"/>
    </xf>
    <xf numFmtId="0" fontId="23" fillId="0" borderId="23" xfId="0" applyFont="1" applyBorder="1" applyAlignment="1">
      <alignment horizontal="left" vertical="top" wrapText="1"/>
    </xf>
    <xf numFmtId="0" fontId="23" fillId="0" borderId="96" xfId="0" applyFont="1" applyBorder="1" applyAlignment="1">
      <alignment horizontal="left" vertical="top" wrapText="1"/>
    </xf>
    <xf numFmtId="0" fontId="23" fillId="0" borderId="0" xfId="0" applyFont="1" applyBorder="1" applyAlignment="1">
      <alignment horizontal="left" vertical="center"/>
    </xf>
    <xf numFmtId="0" fontId="23" fillId="0" borderId="15" xfId="0" applyFont="1" applyBorder="1" applyAlignment="1">
      <alignment horizontal="left" vertical="center"/>
    </xf>
    <xf numFmtId="0" fontId="23" fillId="0" borderId="17" xfId="0" applyFont="1" applyBorder="1" applyAlignment="1">
      <alignment horizontal="left" vertical="top" wrapText="1"/>
    </xf>
    <xf numFmtId="0" fontId="23" fillId="0" borderId="18" xfId="0" applyFont="1" applyBorder="1" applyAlignment="1">
      <alignment horizontal="left" vertical="top"/>
    </xf>
    <xf numFmtId="0" fontId="23" fillId="0" borderId="29" xfId="0" applyFont="1" applyBorder="1" applyAlignment="1">
      <alignment horizontal="left" vertical="top"/>
    </xf>
    <xf numFmtId="0" fontId="23" fillId="0" borderId="11" xfId="0" applyFont="1" applyFill="1" applyBorder="1" applyAlignment="1" applyProtection="1">
      <alignment horizontal="left" vertical="center"/>
      <protection locked="0"/>
    </xf>
    <xf numFmtId="0" fontId="23" fillId="0" borderId="33" xfId="0" applyFont="1" applyFill="1" applyBorder="1" applyAlignment="1" applyProtection="1">
      <alignment horizontal="left" vertical="center"/>
      <protection locked="0"/>
    </xf>
    <xf numFmtId="0" fontId="23" fillId="0" borderId="97" xfId="0" applyFont="1" applyBorder="1" applyAlignment="1" applyProtection="1">
      <alignment horizontal="center" vertical="center"/>
      <protection locked="0"/>
    </xf>
    <xf numFmtId="0" fontId="23" fillId="0" borderId="98" xfId="0" applyFont="1" applyBorder="1" applyAlignment="1" applyProtection="1">
      <alignment horizontal="center" vertical="center"/>
      <protection locked="0"/>
    </xf>
    <xf numFmtId="0" fontId="23" fillId="0" borderId="99" xfId="0" applyFont="1" applyBorder="1" applyAlignment="1" applyProtection="1">
      <alignment horizontal="center" vertical="center"/>
      <protection locked="0"/>
    </xf>
    <xf numFmtId="0" fontId="23" fillId="0" borderId="31" xfId="0" applyFont="1" applyBorder="1" applyAlignment="1" applyProtection="1">
      <alignment horizontal="center" vertical="center"/>
      <protection locked="0"/>
    </xf>
    <xf numFmtId="0" fontId="23" fillId="0" borderId="34" xfId="0" applyFont="1" applyBorder="1" applyAlignment="1" applyProtection="1">
      <alignment horizontal="center" vertical="center"/>
      <protection locked="0"/>
    </xf>
    <xf numFmtId="0" fontId="23" fillId="0" borderId="35" xfId="0" applyFont="1" applyBorder="1" applyAlignment="1" applyProtection="1">
      <alignment horizontal="center" vertical="center"/>
      <protection locked="0"/>
    </xf>
    <xf numFmtId="0" fontId="23" fillId="0" borderId="24" xfId="0" applyFont="1" applyBorder="1" applyAlignment="1">
      <alignment horizontal="left" vertical="top" wrapText="1"/>
    </xf>
    <xf numFmtId="0" fontId="23" fillId="0" borderId="43" xfId="0" applyFont="1" applyFill="1" applyBorder="1" applyAlignment="1">
      <alignment horizontal="center" vertical="center"/>
    </xf>
    <xf numFmtId="0" fontId="23" fillId="0" borderId="21" xfId="0" applyFont="1" applyFill="1" applyBorder="1" applyAlignment="1">
      <alignment horizontal="center" vertical="center"/>
    </xf>
    <xf numFmtId="0" fontId="23" fillId="10" borderId="0" xfId="0" applyFont="1" applyFill="1" applyBorder="1" applyAlignment="1">
      <alignment horizontal="center" vertical="center" shrinkToFit="1"/>
    </xf>
    <xf numFmtId="0" fontId="23" fillId="10" borderId="11" xfId="0" applyFont="1" applyFill="1" applyBorder="1" applyAlignment="1">
      <alignment horizontal="center" vertical="center" shrinkToFit="1"/>
    </xf>
    <xf numFmtId="0" fontId="23" fillId="10" borderId="39" xfId="0" applyFont="1" applyFill="1" applyBorder="1" applyAlignment="1">
      <alignment horizontal="left" vertical="center" wrapText="1"/>
    </xf>
    <xf numFmtId="0" fontId="23" fillId="10" borderId="22" xfId="0" applyFont="1" applyFill="1" applyBorder="1" applyAlignment="1">
      <alignment horizontal="left" vertical="center" wrapText="1"/>
    </xf>
    <xf numFmtId="0" fontId="23" fillId="10" borderId="12" xfId="0" applyFont="1" applyFill="1" applyBorder="1" applyAlignment="1">
      <alignment horizontal="left" vertical="center"/>
    </xf>
    <xf numFmtId="0" fontId="23" fillId="10" borderId="39" xfId="0" applyFont="1" applyFill="1" applyBorder="1" applyAlignment="1">
      <alignment horizontal="left" vertical="center"/>
    </xf>
    <xf numFmtId="0" fontId="23" fillId="9" borderId="12" xfId="0" applyFont="1" applyFill="1" applyBorder="1" applyAlignment="1">
      <alignment horizontal="left" vertical="top" wrapText="1"/>
    </xf>
    <xf numFmtId="0" fontId="23" fillId="9" borderId="39" xfId="0" applyFont="1" applyFill="1" applyBorder="1" applyAlignment="1">
      <alignment horizontal="left" vertical="top" wrapText="1"/>
    </xf>
    <xf numFmtId="0" fontId="23" fillId="9" borderId="11" xfId="0" applyFont="1" applyFill="1" applyBorder="1" applyAlignment="1">
      <alignment horizontal="left" vertical="center" wrapText="1"/>
    </xf>
    <xf numFmtId="49" fontId="23" fillId="9" borderId="38" xfId="0" applyNumberFormat="1" applyFont="1" applyFill="1" applyBorder="1" applyAlignment="1">
      <alignment horizontal="left" vertical="center" wrapText="1"/>
    </xf>
    <xf numFmtId="49" fontId="23" fillId="9" borderId="1" xfId="0" applyNumberFormat="1" applyFont="1" applyFill="1" applyBorder="1" applyAlignment="1">
      <alignment horizontal="left" vertical="center" wrapText="1"/>
    </xf>
    <xf numFmtId="49" fontId="23" fillId="9" borderId="0" xfId="0" applyNumberFormat="1" applyFont="1" applyFill="1" applyBorder="1" applyAlignment="1">
      <alignment horizontal="left" vertical="center" wrapText="1"/>
    </xf>
    <xf numFmtId="0" fontId="24" fillId="35" borderId="36" xfId="0" applyFont="1" applyFill="1" applyBorder="1" applyAlignment="1">
      <alignment horizontal="center" vertical="center"/>
    </xf>
    <xf numFmtId="0" fontId="23" fillId="0" borderId="26" xfId="0" applyFont="1" applyBorder="1" applyAlignment="1">
      <alignment horizontal="left" vertical="top" wrapText="1"/>
    </xf>
    <xf numFmtId="0" fontId="23" fillId="0" borderId="3" xfId="0" applyFont="1" applyFill="1" applyBorder="1" applyAlignment="1" applyProtection="1">
      <alignment horizontal="left" vertical="center"/>
      <protection locked="0"/>
    </xf>
    <xf numFmtId="0" fontId="23" fillId="0" borderId="28" xfId="0" applyFont="1" applyFill="1" applyBorder="1" applyAlignment="1" applyProtection="1">
      <alignment horizontal="left" vertical="center"/>
      <protection locked="0"/>
    </xf>
    <xf numFmtId="0" fontId="23" fillId="9" borderId="1" xfId="0" applyFont="1" applyFill="1" applyBorder="1" applyAlignment="1">
      <alignment vertical="center" wrapText="1"/>
    </xf>
    <xf numFmtId="0" fontId="23" fillId="9" borderId="0" xfId="0" applyFont="1" applyFill="1" applyBorder="1" applyAlignment="1">
      <alignment vertical="center" wrapText="1"/>
    </xf>
    <xf numFmtId="0" fontId="23" fillId="9" borderId="15" xfId="0" applyFont="1" applyFill="1" applyBorder="1" applyAlignment="1">
      <alignment vertical="center" wrapText="1"/>
    </xf>
    <xf numFmtId="0" fontId="23" fillId="10" borderId="12" xfId="0" applyFont="1" applyFill="1" applyBorder="1" applyAlignment="1">
      <alignment horizontal="center" vertical="center" shrinkToFit="1"/>
    </xf>
    <xf numFmtId="0" fontId="23" fillId="0" borderId="23" xfId="0" applyFont="1" applyBorder="1" applyAlignment="1">
      <alignment horizontal="left" vertical="center"/>
    </xf>
    <xf numFmtId="0" fontId="23" fillId="0" borderId="96" xfId="0" applyFont="1" applyBorder="1" applyAlignment="1">
      <alignment horizontal="left" vertical="center"/>
    </xf>
    <xf numFmtId="0" fontId="23" fillId="0" borderId="2" xfId="0" applyFont="1" applyBorder="1" applyAlignment="1">
      <alignment horizontal="left" vertical="center"/>
    </xf>
    <xf numFmtId="0" fontId="23" fillId="9" borderId="25" xfId="0" applyFont="1" applyFill="1" applyBorder="1" applyAlignment="1">
      <alignment horizontal="left" vertical="center" wrapText="1"/>
    </xf>
    <xf numFmtId="0" fontId="23" fillId="9" borderId="15" xfId="0" applyFont="1" applyFill="1" applyBorder="1" applyAlignment="1">
      <alignment horizontal="left" vertical="center" wrapText="1"/>
    </xf>
    <xf numFmtId="0" fontId="23" fillId="0" borderId="27" xfId="0" applyFont="1" applyBorder="1" applyAlignment="1">
      <alignment horizontal="left" vertical="top" wrapText="1"/>
    </xf>
    <xf numFmtId="0" fontId="23" fillId="10" borderId="36" xfId="0" applyFont="1" applyFill="1" applyBorder="1" applyAlignment="1">
      <alignment horizontal="left" vertical="center"/>
    </xf>
    <xf numFmtId="0" fontId="23" fillId="10" borderId="10" xfId="0" applyFont="1" applyFill="1" applyBorder="1" applyAlignment="1">
      <alignment vertical="center"/>
    </xf>
    <xf numFmtId="0" fontId="23" fillId="10" borderId="36" xfId="0" applyFont="1" applyFill="1" applyBorder="1" applyAlignment="1">
      <alignment vertical="center"/>
    </xf>
    <xf numFmtId="0" fontId="23" fillId="10" borderId="26" xfId="0" applyFont="1" applyFill="1" applyBorder="1" applyAlignment="1">
      <alignment horizontal="left" vertical="center"/>
    </xf>
    <xf numFmtId="0" fontId="23" fillId="0" borderId="0" xfId="0" applyFont="1" applyFill="1" applyBorder="1" applyAlignment="1">
      <alignment horizontal="left" vertical="center" wrapText="1"/>
    </xf>
    <xf numFmtId="0" fontId="23" fillId="10" borderId="10" xfId="0" applyFont="1" applyFill="1" applyBorder="1" applyAlignment="1">
      <alignment horizontal="left" vertical="center" wrapText="1"/>
    </xf>
    <xf numFmtId="0" fontId="23" fillId="10" borderId="36" xfId="0" applyFont="1" applyFill="1" applyBorder="1" applyAlignment="1">
      <alignment horizontal="left" vertical="center" wrapText="1"/>
    </xf>
    <xf numFmtId="0" fontId="23" fillId="0" borderId="62" xfId="0" applyFont="1" applyBorder="1" applyAlignment="1">
      <alignment horizontal="left" vertical="center"/>
    </xf>
    <xf numFmtId="0" fontId="23" fillId="0" borderId="100" xfId="0" applyFont="1" applyBorder="1" applyAlignment="1">
      <alignment horizontal="left" vertical="center"/>
    </xf>
    <xf numFmtId="0" fontId="23" fillId="38" borderId="10" xfId="0" applyFont="1" applyFill="1" applyBorder="1" applyAlignment="1">
      <alignment horizontal="left" vertical="center" wrapText="1"/>
    </xf>
    <xf numFmtId="0" fontId="23" fillId="38" borderId="36" xfId="0" applyFont="1" applyFill="1" applyBorder="1" applyAlignment="1">
      <alignment horizontal="left" vertical="center" wrapText="1"/>
    </xf>
    <xf numFmtId="49" fontId="23" fillId="9" borderId="15" xfId="0" applyNumberFormat="1" applyFont="1" applyFill="1" applyBorder="1" applyAlignment="1">
      <alignment horizontal="left" vertical="center" wrapText="1"/>
    </xf>
    <xf numFmtId="0" fontId="25" fillId="0" borderId="97" xfId="0" applyFont="1" applyFill="1" applyBorder="1" applyAlignment="1" applyProtection="1">
      <alignment horizontal="left" vertical="center" wrapText="1"/>
      <protection locked="0"/>
    </xf>
    <xf numFmtId="0" fontId="25" fillId="0" borderId="98" xfId="0" applyFont="1" applyFill="1" applyBorder="1" applyAlignment="1" applyProtection="1">
      <alignment horizontal="left" vertical="center" wrapText="1"/>
      <protection locked="0"/>
    </xf>
    <xf numFmtId="0" fontId="25" fillId="0" borderId="99" xfId="0" applyFont="1" applyFill="1" applyBorder="1" applyAlignment="1" applyProtection="1">
      <alignment horizontal="left" vertical="center" wrapText="1"/>
      <protection locked="0"/>
    </xf>
    <xf numFmtId="0" fontId="25" fillId="0" borderId="31" xfId="0" applyFont="1" applyFill="1" applyBorder="1" applyAlignment="1" applyProtection="1">
      <alignment horizontal="left" vertical="center" wrapText="1"/>
      <protection locked="0"/>
    </xf>
    <xf numFmtId="0" fontId="25" fillId="0" borderId="34" xfId="0" applyFont="1" applyFill="1" applyBorder="1" applyAlignment="1" applyProtection="1">
      <alignment horizontal="left" vertical="center" wrapText="1"/>
      <protection locked="0"/>
    </xf>
    <xf numFmtId="0" fontId="25" fillId="0" borderId="35" xfId="0" applyFont="1" applyFill="1" applyBorder="1" applyAlignment="1" applyProtection="1">
      <alignment horizontal="left" vertical="center" wrapText="1"/>
      <protection locked="0"/>
    </xf>
    <xf numFmtId="0" fontId="24" fillId="0" borderId="43" xfId="0" applyFont="1" applyFill="1" applyBorder="1" applyAlignment="1" applyProtection="1">
      <alignment horizontal="center"/>
      <protection locked="0"/>
    </xf>
    <xf numFmtId="0" fontId="24" fillId="0" borderId="21" xfId="0" applyFont="1" applyFill="1" applyBorder="1" applyAlignment="1" applyProtection="1">
      <alignment horizontal="center"/>
      <protection locked="0"/>
    </xf>
    <xf numFmtId="49" fontId="23" fillId="9" borderId="30" xfId="0" applyNumberFormat="1" applyFont="1" applyFill="1" applyBorder="1" applyAlignment="1">
      <alignment horizontal="left" vertical="center" wrapText="1"/>
    </xf>
    <xf numFmtId="0" fontId="24" fillId="35" borderId="26" xfId="0" applyFont="1" applyFill="1" applyBorder="1" applyAlignment="1">
      <alignment horizontal="center" vertical="center"/>
    </xf>
    <xf numFmtId="0" fontId="24" fillId="35" borderId="32" xfId="0" applyFont="1" applyFill="1" applyBorder="1" applyAlignment="1">
      <alignment horizontal="center" vertical="center"/>
    </xf>
    <xf numFmtId="0" fontId="23" fillId="0" borderId="18" xfId="0" applyFont="1" applyBorder="1" applyAlignment="1">
      <alignment horizontal="left" vertical="top" wrapText="1"/>
    </xf>
    <xf numFmtId="0" fontId="23" fillId="0" borderId="32" xfId="0" applyFont="1" applyBorder="1" applyAlignment="1">
      <alignment horizontal="left" vertical="top" wrapText="1"/>
    </xf>
    <xf numFmtId="0" fontId="23" fillId="10" borderId="13" xfId="0" applyFont="1" applyFill="1" applyBorder="1" applyAlignment="1">
      <alignment horizontal="left" vertical="center" wrapText="1"/>
    </xf>
    <xf numFmtId="0" fontId="23" fillId="10" borderId="41" xfId="0" applyFont="1" applyFill="1" applyBorder="1" applyAlignment="1">
      <alignment horizontal="left" vertical="center" wrapText="1"/>
    </xf>
    <xf numFmtId="0" fontId="23" fillId="10" borderId="0" xfId="0" applyFont="1" applyFill="1" applyBorder="1" applyAlignment="1">
      <alignment horizontal="left" vertical="center" wrapText="1"/>
    </xf>
    <xf numFmtId="0" fontId="23" fillId="10" borderId="2" xfId="0" applyFont="1" applyFill="1" applyBorder="1" applyAlignment="1">
      <alignment horizontal="left" vertical="center" wrapText="1"/>
    </xf>
    <xf numFmtId="0" fontId="23" fillId="0" borderId="97" xfId="0" applyFont="1" applyBorder="1" applyAlignment="1" applyProtection="1">
      <alignment horizontal="left" vertical="top"/>
      <protection locked="0"/>
    </xf>
    <xf numFmtId="0" fontId="23" fillId="0" borderId="98" xfId="0" applyFont="1" applyBorder="1" applyAlignment="1" applyProtection="1">
      <alignment horizontal="left" vertical="top"/>
      <protection locked="0"/>
    </xf>
    <xf numFmtId="0" fontId="23" fillId="0" borderId="99" xfId="0" applyFont="1" applyBorder="1" applyAlignment="1" applyProtection="1">
      <alignment horizontal="left" vertical="top"/>
      <protection locked="0"/>
    </xf>
    <xf numFmtId="0" fontId="23" fillId="0" borderId="31" xfId="0" applyFont="1" applyBorder="1" applyAlignment="1" applyProtection="1">
      <alignment horizontal="left" vertical="top"/>
      <protection locked="0"/>
    </xf>
    <xf numFmtId="0" fontId="23" fillId="0" borderId="34" xfId="0" applyFont="1" applyBorder="1" applyAlignment="1" applyProtection="1">
      <alignment horizontal="left" vertical="top"/>
      <protection locked="0"/>
    </xf>
    <xf numFmtId="0" fontId="23" fillId="0" borderId="35" xfId="0" applyFont="1" applyBorder="1" applyAlignment="1" applyProtection="1">
      <alignment horizontal="left" vertical="top"/>
      <protection locked="0"/>
    </xf>
    <xf numFmtId="0" fontId="23" fillId="0" borderId="0" xfId="0" applyFont="1" applyFill="1" applyBorder="1" applyAlignment="1">
      <alignment horizontal="left" vertical="center"/>
    </xf>
    <xf numFmtId="0" fontId="23" fillId="10" borderId="13" xfId="0" applyFont="1" applyFill="1" applyBorder="1" applyAlignment="1">
      <alignment horizontal="left" vertical="center"/>
    </xf>
    <xf numFmtId="0" fontId="23" fillId="10" borderId="37" xfId="0" applyFont="1" applyFill="1" applyBorder="1" applyAlignment="1">
      <alignment horizontal="center" vertical="center" shrinkToFit="1"/>
    </xf>
    <xf numFmtId="0" fontId="23" fillId="10" borderId="51" xfId="0" applyFont="1" applyFill="1" applyBorder="1" applyAlignment="1">
      <alignment horizontal="center" vertical="center" shrinkToFit="1"/>
    </xf>
    <xf numFmtId="0" fontId="23" fillId="38" borderId="13" xfId="0" applyFont="1" applyFill="1" applyBorder="1" applyAlignment="1">
      <alignment horizontal="left" vertical="center"/>
    </xf>
    <xf numFmtId="0" fontId="23" fillId="38" borderId="12" xfId="0" applyFont="1" applyFill="1" applyBorder="1" applyAlignment="1">
      <alignment horizontal="left" vertical="center"/>
    </xf>
    <xf numFmtId="0" fontId="23" fillId="38" borderId="39" xfId="0" applyFont="1" applyFill="1" applyBorder="1" applyAlignment="1">
      <alignment horizontal="left" vertical="center"/>
    </xf>
    <xf numFmtId="0" fontId="23" fillId="0" borderId="23" xfId="0" applyFont="1" applyBorder="1" applyAlignment="1">
      <alignment horizontal="left" vertical="top"/>
    </xf>
    <xf numFmtId="0" fontId="23" fillId="0" borderId="96" xfId="0" applyFont="1" applyBorder="1" applyAlignment="1">
      <alignment horizontal="left" vertical="top"/>
    </xf>
    <xf numFmtId="0" fontId="23" fillId="0" borderId="0" xfId="0" applyFont="1" applyBorder="1" applyAlignment="1">
      <alignment horizontal="left" vertical="top"/>
    </xf>
    <xf numFmtId="0" fontId="23" fillId="0" borderId="2" xfId="0" applyFont="1" applyBorder="1" applyAlignment="1">
      <alignment horizontal="left" vertical="top"/>
    </xf>
    <xf numFmtId="0" fontId="23" fillId="0" borderId="3" xfId="0" applyFont="1" applyBorder="1" applyAlignment="1">
      <alignment horizontal="left" vertical="top"/>
    </xf>
    <xf numFmtId="0" fontId="23" fillId="0" borderId="95" xfId="0" applyFont="1" applyBorder="1" applyAlignment="1">
      <alignment horizontal="left" vertical="top"/>
    </xf>
    <xf numFmtId="0" fontId="23" fillId="0" borderId="25" xfId="0" applyFont="1" applyBorder="1" applyAlignment="1">
      <alignment horizontal="left" vertical="center"/>
    </xf>
    <xf numFmtId="0" fontId="23" fillId="0" borderId="14" xfId="0" applyFont="1" applyBorder="1" applyAlignment="1">
      <alignment horizontal="left" vertical="top"/>
    </xf>
    <xf numFmtId="0" fontId="23" fillId="10" borderId="38" xfId="0" applyFont="1" applyFill="1" applyBorder="1" applyAlignment="1">
      <alignment horizontal="center" vertical="center"/>
    </xf>
    <xf numFmtId="0" fontId="23" fillId="10" borderId="12" xfId="0" applyFont="1" applyFill="1" applyBorder="1" applyAlignment="1">
      <alignment horizontal="center" vertical="center"/>
    </xf>
    <xf numFmtId="0" fontId="23" fillId="10" borderId="39" xfId="0" applyFont="1" applyFill="1" applyBorder="1" applyAlignment="1">
      <alignment horizontal="center" vertical="center"/>
    </xf>
    <xf numFmtId="0" fontId="25" fillId="0" borderId="97" xfId="0" applyFont="1" applyBorder="1" applyAlignment="1">
      <alignment horizontal="left" vertical="top" wrapText="1"/>
    </xf>
    <xf numFmtId="0" fontId="25" fillId="0" borderId="98" xfId="0" applyFont="1" applyBorder="1" applyAlignment="1">
      <alignment horizontal="left" vertical="top" wrapText="1"/>
    </xf>
    <xf numFmtId="0" fontId="25" fillId="0" borderId="110" xfId="0" applyFont="1" applyBorder="1" applyAlignment="1">
      <alignment horizontal="left" vertical="top" wrapText="1"/>
    </xf>
    <xf numFmtId="0" fontId="25" fillId="0" borderId="14" xfId="0" applyFont="1" applyBorder="1" applyAlignment="1">
      <alignment horizontal="left" vertical="top" wrapText="1"/>
    </xf>
    <xf numFmtId="0" fontId="25" fillId="0" borderId="0" xfId="0" applyFont="1" applyBorder="1" applyAlignment="1">
      <alignment horizontal="left" vertical="top" wrapText="1"/>
    </xf>
    <xf numFmtId="0" fontId="25" fillId="0" borderId="2" xfId="0" applyFont="1" applyBorder="1" applyAlignment="1">
      <alignment horizontal="left" vertical="top" wrapText="1"/>
    </xf>
    <xf numFmtId="0" fontId="25" fillId="0" borderId="31" xfId="0" applyFont="1" applyBorder="1" applyAlignment="1">
      <alignment horizontal="left" vertical="top" wrapText="1"/>
    </xf>
    <xf numFmtId="0" fontId="25" fillId="0" borderId="34" xfId="0" applyFont="1" applyBorder="1" applyAlignment="1">
      <alignment horizontal="left" vertical="top" wrapText="1"/>
    </xf>
    <xf numFmtId="0" fontId="25" fillId="0" borderId="111" xfId="0" applyFont="1" applyBorder="1" applyAlignment="1">
      <alignment horizontal="left" vertical="top" wrapText="1"/>
    </xf>
    <xf numFmtId="0" fontId="25" fillId="0" borderId="112" xfId="0" applyFont="1" applyBorder="1" applyAlignment="1">
      <alignment horizontal="left" vertical="top" wrapText="1"/>
    </xf>
    <xf numFmtId="0" fontId="25" fillId="0" borderId="1" xfId="0" applyFont="1" applyBorder="1" applyAlignment="1">
      <alignment horizontal="left" vertical="top" wrapText="1"/>
    </xf>
    <xf numFmtId="0" fontId="25" fillId="0" borderId="113" xfId="0" applyFont="1" applyBorder="1" applyAlignment="1">
      <alignment horizontal="left" vertical="top" wrapText="1"/>
    </xf>
    <xf numFmtId="0" fontId="25" fillId="0" borderId="99" xfId="0" applyFont="1" applyBorder="1" applyAlignment="1">
      <alignment horizontal="left" vertical="top" wrapText="1"/>
    </xf>
    <xf numFmtId="0" fontId="25" fillId="0" borderId="15" xfId="0" applyFont="1" applyBorder="1" applyAlignment="1">
      <alignment horizontal="left" vertical="top" wrapText="1"/>
    </xf>
    <xf numFmtId="0" fontId="25" fillId="0" borderId="35" xfId="0" applyFont="1" applyBorder="1" applyAlignment="1">
      <alignment horizontal="left" vertical="top" wrapText="1"/>
    </xf>
    <xf numFmtId="49" fontId="23" fillId="9" borderId="1" xfId="0" applyNumberFormat="1" applyFont="1" applyFill="1" applyBorder="1" applyAlignment="1">
      <alignment horizontal="left" vertical="center"/>
    </xf>
    <xf numFmtId="49" fontId="23" fillId="9" borderId="0" xfId="0" applyNumberFormat="1" applyFont="1" applyFill="1" applyBorder="1" applyAlignment="1">
      <alignment horizontal="left" vertical="center"/>
    </xf>
    <xf numFmtId="49" fontId="23" fillId="9" borderId="15" xfId="0" applyNumberFormat="1" applyFont="1" applyFill="1" applyBorder="1" applyAlignment="1">
      <alignment horizontal="left" vertical="center"/>
    </xf>
    <xf numFmtId="0" fontId="23" fillId="0" borderId="0" xfId="0" applyFont="1" applyFill="1" applyBorder="1" applyAlignment="1" applyProtection="1">
      <alignment horizontal="left" vertical="center" wrapText="1"/>
      <protection locked="0"/>
    </xf>
    <xf numFmtId="0" fontId="23" fillId="10" borderId="44" xfId="0" applyFont="1" applyFill="1" applyBorder="1" applyAlignment="1">
      <alignment horizontal="left" vertical="center" wrapText="1"/>
    </xf>
    <xf numFmtId="0" fontId="23" fillId="10" borderId="33" xfId="0" applyFont="1" applyFill="1" applyBorder="1" applyAlignment="1">
      <alignment horizontal="left" vertical="center" wrapText="1"/>
    </xf>
    <xf numFmtId="0" fontId="23" fillId="10" borderId="45" xfId="0" applyFont="1" applyFill="1" applyBorder="1" applyAlignment="1">
      <alignment horizontal="left" vertical="center"/>
    </xf>
    <xf numFmtId="0" fontId="23" fillId="0" borderId="15" xfId="0" applyFont="1" applyFill="1" applyBorder="1" applyAlignment="1">
      <alignment horizontal="left" vertical="center"/>
    </xf>
    <xf numFmtId="0" fontId="23" fillId="10" borderId="39" xfId="0" applyFont="1" applyFill="1" applyBorder="1" applyAlignment="1" applyProtection="1">
      <alignment horizontal="left" vertical="center"/>
    </xf>
    <xf numFmtId="0" fontId="23" fillId="10" borderId="26" xfId="0" applyFont="1" applyFill="1" applyBorder="1" applyAlignment="1" applyProtection="1">
      <alignment horizontal="left" vertical="center"/>
    </xf>
    <xf numFmtId="0" fontId="23" fillId="10" borderId="38" xfId="0" applyFont="1" applyFill="1" applyBorder="1" applyAlignment="1" applyProtection="1">
      <alignment horizontal="left" vertical="center"/>
    </xf>
    <xf numFmtId="0" fontId="25" fillId="0" borderId="107" xfId="0" applyFont="1" applyFill="1" applyBorder="1" applyAlignment="1" applyProtection="1">
      <alignment horizontal="left" vertical="center"/>
      <protection locked="0"/>
    </xf>
    <xf numFmtId="0" fontId="25" fillId="0" borderId="108" xfId="0" applyFont="1" applyFill="1" applyBorder="1" applyAlignment="1" applyProtection="1">
      <alignment horizontal="left" vertical="center"/>
      <protection locked="0"/>
    </xf>
    <xf numFmtId="0" fontId="25" fillId="0" borderId="109" xfId="0" applyFont="1" applyFill="1" applyBorder="1" applyAlignment="1" applyProtection="1">
      <alignment horizontal="left" vertical="center"/>
      <protection locked="0"/>
    </xf>
    <xf numFmtId="0" fontId="23" fillId="10" borderId="7" xfId="0" applyFont="1" applyFill="1" applyBorder="1" applyAlignment="1" applyProtection="1">
      <alignment horizontal="left" vertical="center"/>
    </xf>
    <xf numFmtId="0" fontId="23" fillId="10" borderId="9" xfId="0" applyFont="1" applyFill="1" applyBorder="1" applyAlignment="1" applyProtection="1">
      <alignment horizontal="left" vertical="center"/>
    </xf>
    <xf numFmtId="0" fontId="23" fillId="10" borderId="11" xfId="0" applyFont="1" applyFill="1" applyBorder="1" applyAlignment="1" applyProtection="1">
      <alignment horizontal="left" vertical="center"/>
    </xf>
    <xf numFmtId="0" fontId="23" fillId="10" borderId="22" xfId="0" applyFont="1" applyFill="1" applyBorder="1" applyAlignment="1" applyProtection="1">
      <alignment horizontal="left" vertical="center"/>
    </xf>
    <xf numFmtId="49" fontId="23" fillId="9" borderId="38" xfId="0" applyNumberFormat="1" applyFont="1" applyFill="1" applyBorder="1" applyAlignment="1">
      <alignment horizontal="left" vertical="top"/>
    </xf>
    <xf numFmtId="49" fontId="23" fillId="9" borderId="1" xfId="0" applyNumberFormat="1" applyFont="1" applyFill="1" applyBorder="1" applyAlignment="1">
      <alignment horizontal="left" vertical="top"/>
    </xf>
    <xf numFmtId="49" fontId="23" fillId="9" borderId="30" xfId="0" applyNumberFormat="1" applyFont="1" applyFill="1" applyBorder="1" applyAlignment="1">
      <alignment horizontal="left" vertical="top"/>
    </xf>
    <xf numFmtId="0" fontId="23" fillId="0" borderId="12" xfId="0" applyFont="1" applyFill="1" applyBorder="1" applyAlignment="1">
      <alignment horizontal="left" vertical="center"/>
    </xf>
    <xf numFmtId="0" fontId="23" fillId="0" borderId="44" xfId="0" applyFont="1" applyFill="1" applyBorder="1" applyAlignment="1">
      <alignment horizontal="left" vertical="center"/>
    </xf>
    <xf numFmtId="0" fontId="23" fillId="0" borderId="12" xfId="0" applyFont="1" applyFill="1" applyBorder="1" applyAlignment="1" applyProtection="1">
      <alignment horizontal="left" vertical="center" wrapText="1"/>
      <protection locked="0"/>
    </xf>
    <xf numFmtId="0" fontId="23" fillId="0" borderId="11" xfId="0" applyFont="1" applyFill="1" applyBorder="1" applyAlignment="1" applyProtection="1">
      <alignment horizontal="left" vertical="center" wrapText="1"/>
      <protection locked="0"/>
    </xf>
    <xf numFmtId="0" fontId="23" fillId="10" borderId="12" xfId="0" applyFont="1" applyFill="1" applyBorder="1" applyAlignment="1" applyProtection="1">
      <alignment horizontal="left" vertical="center"/>
    </xf>
    <xf numFmtId="0" fontId="23" fillId="10" borderId="1" xfId="0" applyFont="1" applyFill="1" applyBorder="1" applyAlignment="1" applyProtection="1">
      <alignment horizontal="left" vertical="center"/>
    </xf>
    <xf numFmtId="0" fontId="23" fillId="10" borderId="0" xfId="0" applyFont="1" applyFill="1" applyBorder="1" applyAlignment="1" applyProtection="1">
      <alignment horizontal="left" vertical="center"/>
    </xf>
    <xf numFmtId="0" fontId="23" fillId="0" borderId="46" xfId="0" applyFont="1" applyFill="1" applyBorder="1" applyAlignment="1">
      <alignment horizontal="center" vertical="center"/>
    </xf>
    <xf numFmtId="0" fontId="23" fillId="10" borderId="10" xfId="0" applyFont="1" applyFill="1" applyBorder="1" applyAlignment="1" applyProtection="1">
      <alignment horizontal="left" vertical="center"/>
    </xf>
    <xf numFmtId="0" fontId="23" fillId="10" borderId="36" xfId="0" applyFont="1" applyFill="1" applyBorder="1" applyAlignment="1" applyProtection="1">
      <alignment horizontal="left" vertical="center"/>
    </xf>
    <xf numFmtId="0" fontId="23" fillId="10" borderId="13" xfId="0" applyFont="1" applyFill="1" applyBorder="1" applyAlignment="1" applyProtection="1">
      <alignment horizontal="left" vertical="center" wrapText="1"/>
    </xf>
    <xf numFmtId="0" fontId="23" fillId="10" borderId="12" xfId="0" applyFont="1" applyFill="1" applyBorder="1" applyAlignment="1" applyProtection="1">
      <alignment horizontal="left" vertical="center" wrapText="1"/>
    </xf>
    <xf numFmtId="0" fontId="23" fillId="10" borderId="44" xfId="0" applyFont="1" applyFill="1" applyBorder="1" applyAlignment="1" applyProtection="1">
      <alignment horizontal="left" vertical="center" wrapText="1"/>
    </xf>
    <xf numFmtId="0" fontId="23" fillId="10" borderId="41" xfId="0" applyFont="1" applyFill="1" applyBorder="1" applyAlignment="1" applyProtection="1">
      <alignment horizontal="left" vertical="center" wrapText="1"/>
    </xf>
    <xf numFmtId="0" fontId="23" fillId="10" borderId="11" xfId="0" applyFont="1" applyFill="1" applyBorder="1" applyAlignment="1" applyProtection="1">
      <alignment horizontal="left" vertical="center" wrapText="1"/>
    </xf>
    <xf numFmtId="0" fontId="23" fillId="10" borderId="33" xfId="0" applyFont="1" applyFill="1" applyBorder="1" applyAlignment="1" applyProtection="1">
      <alignment horizontal="left" vertical="center" wrapText="1"/>
    </xf>
    <xf numFmtId="0" fontId="25" fillId="0" borderId="101" xfId="0" applyFont="1" applyFill="1" applyBorder="1" applyAlignment="1" applyProtection="1">
      <alignment horizontal="left" vertical="top"/>
      <protection locked="0"/>
    </xf>
    <xf numFmtId="0" fontId="25" fillId="0" borderId="102" xfId="0" applyFont="1" applyFill="1" applyBorder="1" applyAlignment="1" applyProtection="1">
      <alignment horizontal="left" vertical="top"/>
      <protection locked="0"/>
    </xf>
    <xf numFmtId="0" fontId="25" fillId="0" borderId="103" xfId="0" applyFont="1" applyFill="1" applyBorder="1" applyAlignment="1" applyProtection="1">
      <alignment horizontal="left" vertical="top"/>
      <protection locked="0"/>
    </xf>
    <xf numFmtId="0" fontId="25" fillId="0" borderId="104" xfId="0" applyFont="1" applyFill="1" applyBorder="1" applyAlignment="1" applyProtection="1">
      <alignment horizontal="left" vertical="top"/>
      <protection locked="0"/>
    </xf>
    <xf numFmtId="0" fontId="25" fillId="0" borderId="105" xfId="0" applyFont="1" applyFill="1" applyBorder="1" applyAlignment="1" applyProtection="1">
      <alignment horizontal="left" vertical="top"/>
      <protection locked="0"/>
    </xf>
    <xf numFmtId="0" fontId="25" fillId="0" borderId="106" xfId="0" applyFont="1" applyFill="1" applyBorder="1" applyAlignment="1" applyProtection="1">
      <alignment horizontal="left" vertical="top"/>
      <protection locked="0"/>
    </xf>
    <xf numFmtId="0" fontId="23" fillId="9" borderId="0" xfId="0" applyFont="1" applyFill="1" applyAlignment="1">
      <alignment horizontal="left" vertical="top" wrapText="1"/>
    </xf>
    <xf numFmtId="49" fontId="23" fillId="9" borderId="38" xfId="0" applyNumberFormat="1" applyFont="1" applyFill="1" applyBorder="1" applyAlignment="1">
      <alignment horizontal="left" vertical="top" wrapText="1"/>
    </xf>
    <xf numFmtId="49" fontId="23" fillId="9" borderId="12" xfId="0" applyNumberFormat="1" applyFont="1" applyFill="1" applyBorder="1" applyAlignment="1">
      <alignment horizontal="left" vertical="top" wrapText="1"/>
    </xf>
    <xf numFmtId="49" fontId="23" fillId="9" borderId="44" xfId="0" applyNumberFormat="1" applyFont="1" applyFill="1" applyBorder="1" applyAlignment="1">
      <alignment horizontal="left" vertical="top" wrapText="1"/>
    </xf>
    <xf numFmtId="49" fontId="23" fillId="9" borderId="1" xfId="0" applyNumberFormat="1" applyFont="1" applyFill="1" applyBorder="1" applyAlignment="1">
      <alignment horizontal="left" vertical="top" wrapText="1"/>
    </xf>
    <xf numFmtId="49" fontId="23" fillId="9" borderId="0" xfId="0" applyNumberFormat="1" applyFont="1" applyFill="1" applyAlignment="1">
      <alignment horizontal="left" vertical="top" wrapText="1"/>
    </xf>
    <xf numFmtId="49" fontId="23" fillId="9" borderId="15" xfId="0" applyNumberFormat="1" applyFont="1" applyFill="1" applyBorder="1" applyAlignment="1">
      <alignment horizontal="left" vertical="top" wrapText="1"/>
    </xf>
    <xf numFmtId="49" fontId="23" fillId="9" borderId="30" xfId="0" applyNumberFormat="1" applyFont="1" applyFill="1" applyBorder="1" applyAlignment="1">
      <alignment horizontal="left" vertical="top" wrapText="1"/>
    </xf>
    <xf numFmtId="49" fontId="23" fillId="9" borderId="11" xfId="0" applyNumberFormat="1" applyFont="1" applyFill="1" applyBorder="1" applyAlignment="1">
      <alignment horizontal="left" vertical="top" wrapText="1"/>
    </xf>
    <xf numFmtId="49" fontId="23" fillId="9" borderId="33" xfId="0" applyNumberFormat="1" applyFont="1" applyFill="1" applyBorder="1" applyAlignment="1">
      <alignment horizontal="left" vertical="top" wrapText="1"/>
    </xf>
    <xf numFmtId="0" fontId="23" fillId="0" borderId="12" xfId="0" applyFont="1" applyBorder="1" applyAlignment="1" applyProtection="1">
      <alignment horizontal="left" vertical="center"/>
      <protection locked="0"/>
    </xf>
    <xf numFmtId="0" fontId="23" fillId="0" borderId="44" xfId="0" applyFont="1" applyBorder="1" applyAlignment="1" applyProtection="1">
      <alignment horizontal="left" vertical="center"/>
      <protection locked="0"/>
    </xf>
    <xf numFmtId="0" fontId="23" fillId="0" borderId="0" xfId="0" applyFont="1" applyAlignment="1">
      <alignment horizontal="left" vertical="top" wrapText="1"/>
    </xf>
    <xf numFmtId="0" fontId="23" fillId="0" borderId="39" xfId="0" applyFont="1" applyBorder="1" applyAlignment="1">
      <alignment horizontal="center" vertical="center"/>
    </xf>
    <xf numFmtId="0" fontId="23" fillId="0" borderId="2" xfId="0" applyFont="1" applyBorder="1" applyAlignment="1">
      <alignment horizontal="center" vertical="center"/>
    </xf>
    <xf numFmtId="0" fontId="23" fillId="0" borderId="0" xfId="0" applyFont="1" applyAlignment="1" applyProtection="1">
      <alignment horizontal="left" vertical="center"/>
      <protection locked="0"/>
    </xf>
    <xf numFmtId="0" fontId="23" fillId="0" borderId="15" xfId="0" applyFont="1" applyBorder="1" applyAlignment="1" applyProtection="1">
      <alignment horizontal="left" vertical="center"/>
      <protection locked="0"/>
    </xf>
    <xf numFmtId="0" fontId="23" fillId="0" borderId="0" xfId="0" applyFont="1" applyAlignment="1">
      <alignment horizontal="left" vertical="center" wrapText="1"/>
    </xf>
    <xf numFmtId="0" fontId="23" fillId="10" borderId="38" xfId="0" applyFont="1" applyFill="1" applyBorder="1" applyAlignment="1">
      <alignment horizontal="left" vertical="center"/>
    </xf>
    <xf numFmtId="0" fontId="23" fillId="10" borderId="1" xfId="0" applyFont="1" applyFill="1" applyBorder="1" applyAlignment="1">
      <alignment horizontal="left" vertical="center"/>
    </xf>
    <xf numFmtId="0" fontId="23" fillId="10" borderId="0" xfId="0" applyFont="1" applyFill="1" applyAlignment="1">
      <alignment horizontal="left" vertical="center"/>
    </xf>
    <xf numFmtId="0" fontId="23" fillId="10" borderId="30" xfId="0" applyFont="1" applyFill="1" applyBorder="1" applyAlignment="1">
      <alignment horizontal="left" vertical="center"/>
    </xf>
    <xf numFmtId="0" fontId="23" fillId="10" borderId="11" xfId="0" applyFont="1" applyFill="1" applyBorder="1" applyAlignment="1">
      <alignment horizontal="left" vertical="center"/>
    </xf>
    <xf numFmtId="0" fontId="25" fillId="0" borderId="97" xfId="0" applyFont="1" applyBorder="1" applyAlignment="1" applyProtection="1">
      <alignment horizontal="left" vertical="center" wrapText="1"/>
      <protection locked="0"/>
    </xf>
    <xf numFmtId="0" fontId="25" fillId="0" borderId="98" xfId="0" applyFont="1" applyBorder="1" applyAlignment="1" applyProtection="1">
      <alignment horizontal="left" vertical="center" wrapText="1"/>
      <protection locked="0"/>
    </xf>
    <xf numFmtId="0" fontId="25" fillId="0" borderId="99" xfId="0" applyFont="1" applyBorder="1" applyAlignment="1" applyProtection="1">
      <alignment horizontal="left" vertical="center" wrapText="1"/>
      <protection locked="0"/>
    </xf>
    <xf numFmtId="0" fontId="25" fillId="0" borderId="14" xfId="0" applyFont="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5" fillId="0" borderId="15" xfId="0" applyFont="1" applyBorder="1" applyAlignment="1" applyProtection="1">
      <alignment horizontal="left" vertical="center" wrapText="1"/>
      <protection locked="0"/>
    </xf>
    <xf numFmtId="0" fontId="25" fillId="0" borderId="31" xfId="0" applyFont="1" applyBorder="1" applyAlignment="1" applyProtection="1">
      <alignment horizontal="left" vertical="center" wrapText="1"/>
      <protection locked="0"/>
    </xf>
    <xf numFmtId="0" fontId="25" fillId="0" borderId="34" xfId="0" applyFont="1" applyBorder="1" applyAlignment="1" applyProtection="1">
      <alignment horizontal="left" vertical="center" wrapText="1"/>
      <protection locked="0"/>
    </xf>
    <xf numFmtId="0" fontId="25" fillId="0" borderId="35" xfId="0" applyFont="1" applyBorder="1" applyAlignment="1" applyProtection="1">
      <alignment horizontal="left" vertical="center" wrapText="1"/>
      <protection locked="0"/>
    </xf>
    <xf numFmtId="0" fontId="23" fillId="10" borderId="44" xfId="0" applyFont="1" applyFill="1" applyBorder="1" applyAlignment="1">
      <alignment horizontal="left" vertical="center"/>
    </xf>
    <xf numFmtId="0" fontId="23" fillId="10" borderId="33" xfId="0" applyFont="1" applyFill="1" applyBorder="1" applyAlignment="1">
      <alignment horizontal="left" vertical="center"/>
    </xf>
    <xf numFmtId="0" fontId="23" fillId="10" borderId="97" xfId="0" applyFont="1" applyFill="1" applyBorder="1" applyAlignment="1">
      <alignment horizontal="left" vertical="center"/>
    </xf>
    <xf numFmtId="0" fontId="23" fillId="10" borderId="98" xfId="0" applyFont="1" applyFill="1" applyBorder="1" applyAlignment="1">
      <alignment horizontal="left" vertical="center"/>
    </xf>
    <xf numFmtId="0" fontId="23" fillId="10" borderId="110" xfId="0" applyFont="1" applyFill="1" applyBorder="1" applyAlignment="1">
      <alignment horizontal="left" vertical="center"/>
    </xf>
    <xf numFmtId="0" fontId="23" fillId="0" borderId="26" xfId="0" applyFont="1" applyBorder="1" applyAlignment="1">
      <alignment horizontal="left" vertical="top"/>
    </xf>
    <xf numFmtId="0" fontId="23" fillId="0" borderId="32" xfId="0" applyFont="1" applyBorder="1" applyAlignment="1">
      <alignment horizontal="left" vertical="top"/>
    </xf>
    <xf numFmtId="0" fontId="23" fillId="38" borderId="97" xfId="0" applyFont="1" applyFill="1" applyBorder="1" applyAlignment="1" applyProtection="1">
      <alignment horizontal="left" vertical="center" wrapText="1"/>
      <protection locked="0"/>
    </xf>
    <xf numFmtId="0" fontId="23" fillId="38" borderId="98" xfId="0" applyFont="1" applyFill="1" applyBorder="1" applyAlignment="1" applyProtection="1">
      <alignment horizontal="left" vertical="center" wrapText="1"/>
      <protection locked="0"/>
    </xf>
    <xf numFmtId="0" fontId="23" fillId="38" borderId="99" xfId="0" applyFont="1" applyFill="1" applyBorder="1" applyAlignment="1" applyProtection="1">
      <alignment horizontal="left" vertical="center" wrapText="1"/>
      <protection locked="0"/>
    </xf>
    <xf numFmtId="0" fontId="23" fillId="38" borderId="97" xfId="0" applyFont="1" applyFill="1" applyBorder="1" applyAlignment="1" applyProtection="1">
      <alignment horizontal="left" vertical="center" shrinkToFit="1"/>
      <protection locked="0"/>
    </xf>
    <xf numFmtId="0" fontId="23" fillId="38" borderId="98" xfId="0" applyFont="1" applyFill="1" applyBorder="1" applyAlignment="1" applyProtection="1">
      <alignment horizontal="left" vertical="center" shrinkToFit="1"/>
      <protection locked="0"/>
    </xf>
    <xf numFmtId="0" fontId="23" fillId="38" borderId="99" xfId="0" applyFont="1" applyFill="1" applyBorder="1" applyAlignment="1" applyProtection="1">
      <alignment horizontal="left" vertical="center" shrinkToFit="1"/>
      <protection locked="0"/>
    </xf>
    <xf numFmtId="0" fontId="23" fillId="0" borderId="29" xfId="0" applyFont="1" applyBorder="1" applyAlignment="1">
      <alignment horizontal="left" vertical="top" wrapText="1"/>
    </xf>
    <xf numFmtId="0" fontId="24" fillId="0" borderId="97" xfId="0" applyFont="1" applyFill="1" applyBorder="1" applyAlignment="1" applyProtection="1">
      <alignment horizontal="left" vertical="center"/>
      <protection locked="0"/>
    </xf>
    <xf numFmtId="0" fontId="24" fillId="0" borderId="98" xfId="0" applyFont="1" applyFill="1" applyBorder="1" applyAlignment="1" applyProtection="1">
      <alignment horizontal="left" vertical="center"/>
      <protection locked="0"/>
    </xf>
    <xf numFmtId="0" fontId="24" fillId="0" borderId="99" xfId="0" applyFont="1" applyFill="1" applyBorder="1" applyAlignment="1" applyProtection="1">
      <alignment horizontal="left" vertical="center"/>
      <protection locked="0"/>
    </xf>
    <xf numFmtId="0" fontId="23" fillId="10" borderId="1" xfId="0" applyFont="1" applyFill="1" applyBorder="1" applyAlignment="1">
      <alignment horizontal="left" vertical="center" wrapText="1"/>
    </xf>
    <xf numFmtId="0" fontId="23" fillId="10" borderId="15" xfId="0" applyFont="1" applyFill="1" applyBorder="1" applyAlignment="1">
      <alignment horizontal="left" vertical="center" wrapText="1"/>
    </xf>
    <xf numFmtId="0" fontId="23" fillId="10" borderId="22" xfId="0" applyFont="1" applyFill="1" applyBorder="1" applyAlignment="1">
      <alignment horizontal="left" vertical="center"/>
    </xf>
    <xf numFmtId="0" fontId="23" fillId="10" borderId="32" xfId="0" applyFont="1" applyFill="1" applyBorder="1" applyAlignment="1">
      <alignment horizontal="left" vertical="center"/>
    </xf>
    <xf numFmtId="0" fontId="23" fillId="10" borderId="14" xfId="0" applyFont="1" applyFill="1" applyBorder="1" applyAlignment="1">
      <alignment horizontal="left" vertical="center"/>
    </xf>
    <xf numFmtId="0" fontId="23" fillId="10" borderId="34" xfId="0" applyFont="1" applyFill="1" applyBorder="1" applyAlignment="1">
      <alignment horizontal="left" vertical="center"/>
    </xf>
    <xf numFmtId="0" fontId="23" fillId="9" borderId="3" xfId="0" applyFont="1" applyFill="1" applyBorder="1" applyAlignment="1">
      <alignment horizontal="left" vertical="center" wrapText="1"/>
    </xf>
    <xf numFmtId="0" fontId="23" fillId="0" borderId="34" xfId="0" applyFont="1" applyFill="1" applyBorder="1" applyAlignment="1" applyProtection="1">
      <alignment horizontal="left" vertical="center"/>
      <protection locked="0"/>
    </xf>
    <xf numFmtId="0" fontId="23" fillId="0" borderId="35" xfId="0" applyFont="1" applyFill="1" applyBorder="1" applyAlignment="1" applyProtection="1">
      <alignment horizontal="left" vertical="center"/>
      <protection locked="0"/>
    </xf>
    <xf numFmtId="0" fontId="23" fillId="10" borderId="7" xfId="0" applyFont="1" applyFill="1" applyBorder="1" applyAlignment="1">
      <alignment horizontal="left" vertical="center" wrapText="1"/>
    </xf>
    <xf numFmtId="0" fontId="23" fillId="10" borderId="36" xfId="0" applyFont="1" applyFill="1" applyBorder="1" applyAlignment="1">
      <alignment horizontal="center" vertical="center"/>
    </xf>
    <xf numFmtId="49" fontId="23" fillId="9" borderId="39" xfId="0" applyNumberFormat="1" applyFont="1" applyFill="1" applyBorder="1" applyAlignment="1">
      <alignment horizontal="left" vertical="center" wrapText="1"/>
    </xf>
    <xf numFmtId="49" fontId="23" fillId="9" borderId="22" xfId="0" applyNumberFormat="1" applyFont="1" applyFill="1" applyBorder="1" applyAlignment="1">
      <alignment horizontal="left" vertical="center" wrapText="1"/>
    </xf>
    <xf numFmtId="0" fontId="23" fillId="10" borderId="92" xfId="0" applyFont="1" applyFill="1" applyBorder="1" applyAlignment="1">
      <alignment horizontal="left" vertical="center"/>
    </xf>
    <xf numFmtId="0" fontId="23" fillId="10" borderId="94" xfId="0" applyFont="1" applyFill="1" applyBorder="1" applyAlignment="1">
      <alignment horizontal="left" vertical="center"/>
    </xf>
    <xf numFmtId="0" fontId="23" fillId="10" borderId="41" xfId="0" applyFont="1" applyFill="1" applyBorder="1" applyAlignment="1">
      <alignment horizontal="left" vertical="center"/>
    </xf>
    <xf numFmtId="0" fontId="26" fillId="0" borderId="0" xfId="0" applyFont="1" applyBorder="1" applyAlignment="1">
      <alignment horizontal="left" vertical="center" wrapText="1"/>
    </xf>
    <xf numFmtId="0" fontId="26" fillId="0" borderId="15" xfId="0" applyFont="1" applyBorder="1" applyAlignment="1">
      <alignment horizontal="left" vertical="center" wrapText="1"/>
    </xf>
    <xf numFmtId="58" fontId="25" fillId="0" borderId="50" xfId="0" applyNumberFormat="1" applyFont="1" applyBorder="1" applyAlignment="1" applyProtection="1">
      <alignment horizontal="center" vertical="center"/>
      <protection locked="0"/>
    </xf>
    <xf numFmtId="0" fontId="25" fillId="0" borderId="91" xfId="0" applyFont="1" applyBorder="1" applyAlignment="1" applyProtection="1">
      <alignment horizontal="center" vertical="center"/>
      <protection locked="0"/>
    </xf>
    <xf numFmtId="0" fontId="25" fillId="0" borderId="20" xfId="0" applyFont="1" applyBorder="1" applyAlignment="1" applyProtection="1">
      <alignment horizontal="center" vertical="center"/>
      <protection locked="0"/>
    </xf>
    <xf numFmtId="0" fontId="23" fillId="10" borderId="118" xfId="0" applyFont="1" applyFill="1" applyBorder="1" applyAlignment="1">
      <alignment horizontal="left" vertical="center"/>
    </xf>
    <xf numFmtId="0" fontId="23" fillId="10" borderId="119" xfId="0" applyFont="1" applyFill="1" applyBorder="1" applyAlignment="1">
      <alignment horizontal="left" vertical="center"/>
    </xf>
    <xf numFmtId="0" fontId="25" fillId="0" borderId="97" xfId="0" applyFont="1" applyBorder="1" applyAlignment="1" applyProtection="1">
      <alignment horizontal="left" vertical="top" wrapText="1"/>
      <protection locked="0"/>
    </xf>
    <xf numFmtId="0" fontId="25" fillId="0" borderId="98" xfId="0" applyFont="1" applyBorder="1" applyAlignment="1" applyProtection="1">
      <alignment horizontal="left" vertical="top" wrapText="1"/>
      <protection locked="0"/>
    </xf>
    <xf numFmtId="0" fontId="25" fillId="0" borderId="99" xfId="0" applyFont="1" applyBorder="1" applyAlignment="1" applyProtection="1">
      <alignment horizontal="left" vertical="top" wrapText="1"/>
      <protection locked="0"/>
    </xf>
    <xf numFmtId="0" fontId="25" fillId="0" borderId="14" xfId="0" applyFont="1" applyBorder="1" applyAlignment="1" applyProtection="1">
      <alignment horizontal="left" vertical="top" wrapText="1"/>
      <protection locked="0"/>
    </xf>
    <xf numFmtId="0" fontId="25" fillId="0" borderId="0" xfId="0" applyFont="1" applyBorder="1" applyAlignment="1" applyProtection="1">
      <alignment horizontal="left" vertical="top" wrapText="1"/>
      <protection locked="0"/>
    </xf>
    <xf numFmtId="0" fontId="25" fillId="0" borderId="15" xfId="0" applyFont="1" applyBorder="1" applyAlignment="1" applyProtection="1">
      <alignment horizontal="left" vertical="top" wrapText="1"/>
      <protection locked="0"/>
    </xf>
    <xf numFmtId="0" fontId="25" fillId="0" borderId="31" xfId="0" applyFont="1" applyBorder="1" applyAlignment="1" applyProtection="1">
      <alignment horizontal="left" vertical="top" wrapText="1"/>
      <protection locked="0"/>
    </xf>
    <xf numFmtId="0" fontId="25" fillId="0" borderId="34" xfId="0" applyFont="1" applyBorder="1" applyAlignment="1" applyProtection="1">
      <alignment horizontal="left" vertical="top" wrapText="1"/>
      <protection locked="0"/>
    </xf>
    <xf numFmtId="0" fontId="25" fillId="0" borderId="35" xfId="0" applyFont="1" applyBorder="1" applyAlignment="1" applyProtection="1">
      <alignment horizontal="left" vertical="top" wrapText="1"/>
      <protection locked="0"/>
    </xf>
    <xf numFmtId="0" fontId="23" fillId="10" borderId="14" xfId="0" applyFont="1" applyFill="1" applyBorder="1" applyAlignment="1">
      <alignment horizontal="center" vertical="center"/>
    </xf>
    <xf numFmtId="0" fontId="23" fillId="10" borderId="0" xfId="0" applyFont="1" applyFill="1" applyBorder="1" applyAlignment="1">
      <alignment horizontal="center" vertical="center"/>
    </xf>
    <xf numFmtId="0" fontId="23" fillId="10" borderId="44" xfId="0" applyFont="1" applyFill="1" applyBorder="1" applyAlignment="1">
      <alignment horizontal="center" vertical="center"/>
    </xf>
    <xf numFmtId="0" fontId="23" fillId="10" borderId="1" xfId="0" applyFont="1" applyFill="1" applyBorder="1" applyAlignment="1">
      <alignment horizontal="center" vertical="center"/>
    </xf>
    <xf numFmtId="0" fontId="23" fillId="10" borderId="15" xfId="0" applyFont="1" applyFill="1" applyBorder="1" applyAlignment="1">
      <alignment horizontal="center" vertical="center"/>
    </xf>
    <xf numFmtId="0" fontId="23" fillId="10" borderId="0" xfId="0" applyFont="1" applyFill="1" applyBorder="1" applyAlignment="1">
      <alignment horizontal="left" vertical="center"/>
    </xf>
    <xf numFmtId="0" fontId="23" fillId="10" borderId="2" xfId="0" applyFont="1" applyFill="1" applyBorder="1" applyAlignment="1">
      <alignment horizontal="left" vertical="center"/>
    </xf>
    <xf numFmtId="0" fontId="23" fillId="10" borderId="50" xfId="0" applyFont="1" applyFill="1" applyBorder="1" applyAlignment="1">
      <alignment horizontal="left" vertical="center"/>
    </xf>
    <xf numFmtId="0" fontId="23" fillId="10" borderId="91" xfId="0" applyFont="1" applyFill="1" applyBorder="1" applyAlignment="1">
      <alignment horizontal="left" vertical="center"/>
    </xf>
    <xf numFmtId="0" fontId="23" fillId="10" borderId="117" xfId="0" applyFont="1" applyFill="1" applyBorder="1" applyAlignment="1">
      <alignment horizontal="left" vertical="center"/>
    </xf>
    <xf numFmtId="0" fontId="23" fillId="10" borderId="15" xfId="0" applyFont="1" applyFill="1" applyBorder="1" applyAlignment="1">
      <alignment horizontal="left" vertical="center"/>
    </xf>
    <xf numFmtId="0" fontId="23" fillId="10" borderId="13" xfId="0" applyFont="1" applyFill="1" applyBorder="1" applyAlignment="1">
      <alignment horizontal="left" vertical="center" shrinkToFit="1"/>
    </xf>
    <xf numFmtId="0" fontId="23" fillId="10" borderId="12" xfId="0" applyFont="1" applyFill="1" applyBorder="1" applyAlignment="1">
      <alignment horizontal="left" vertical="center" shrinkToFit="1"/>
    </xf>
    <xf numFmtId="0" fontId="23" fillId="10" borderId="39" xfId="0" applyFont="1" applyFill="1" applyBorder="1" applyAlignment="1">
      <alignment horizontal="left" vertical="center" shrinkToFit="1"/>
    </xf>
    <xf numFmtId="0" fontId="23" fillId="10" borderId="13" xfId="0" applyFont="1" applyFill="1" applyBorder="1" applyAlignment="1">
      <alignment horizontal="center" vertical="center" shrinkToFit="1"/>
    </xf>
    <xf numFmtId="0" fontId="23" fillId="10" borderId="41" xfId="0" applyFont="1" applyFill="1" applyBorder="1" applyAlignment="1">
      <alignment horizontal="center" vertical="center" shrinkToFit="1"/>
    </xf>
    <xf numFmtId="0" fontId="23" fillId="0" borderId="97" xfId="0" applyFont="1" applyFill="1" applyBorder="1" applyAlignment="1" applyProtection="1">
      <alignment horizontal="center" vertical="center"/>
      <protection locked="0"/>
    </xf>
    <xf numFmtId="0" fontId="23" fillId="0" borderId="98" xfId="0" applyFont="1" applyFill="1" applyBorder="1" applyAlignment="1" applyProtection="1">
      <alignment horizontal="center" vertical="center"/>
      <protection locked="0"/>
    </xf>
    <xf numFmtId="0" fontId="23" fillId="0" borderId="99" xfId="0" applyFont="1" applyFill="1" applyBorder="1" applyAlignment="1" applyProtection="1">
      <alignment horizontal="center" vertical="center"/>
      <protection locked="0"/>
    </xf>
    <xf numFmtId="0" fontId="23" fillId="0" borderId="31" xfId="0" applyFont="1" applyFill="1" applyBorder="1" applyAlignment="1" applyProtection="1">
      <alignment horizontal="center" vertical="center"/>
      <protection locked="0"/>
    </xf>
    <xf numFmtId="0" fontId="23" fillId="0" borderId="34" xfId="0" applyFont="1" applyFill="1" applyBorder="1" applyAlignment="1" applyProtection="1">
      <alignment horizontal="center" vertical="center"/>
      <protection locked="0"/>
    </xf>
    <xf numFmtId="0" fontId="23" fillId="0" borderId="35" xfId="0" applyFont="1" applyFill="1" applyBorder="1" applyAlignment="1" applyProtection="1">
      <alignment horizontal="center" vertical="center"/>
      <protection locked="0"/>
    </xf>
    <xf numFmtId="0" fontId="23" fillId="10" borderId="116" xfId="0" applyFont="1" applyFill="1" applyBorder="1" applyAlignment="1">
      <alignment horizontal="left" vertical="center"/>
    </xf>
    <xf numFmtId="0" fontId="23" fillId="10" borderId="38"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3" fillId="10" borderId="0" xfId="0" applyFont="1" applyFill="1" applyBorder="1" applyAlignment="1">
      <alignment horizontal="center" vertical="center" wrapText="1"/>
    </xf>
    <xf numFmtId="0" fontId="23" fillId="10" borderId="30" xfId="0" applyFont="1" applyFill="1" applyBorder="1" applyAlignment="1">
      <alignment horizontal="center" vertical="center" wrapText="1"/>
    </xf>
    <xf numFmtId="0" fontId="23" fillId="10" borderId="11" xfId="0" applyFont="1" applyFill="1" applyBorder="1" applyAlignment="1">
      <alignment horizontal="center" vertical="center" wrapText="1"/>
    </xf>
    <xf numFmtId="0" fontId="23" fillId="9" borderId="12" xfId="0" applyFont="1" applyFill="1" applyBorder="1" applyAlignment="1">
      <alignment vertical="center" wrapText="1"/>
    </xf>
    <xf numFmtId="0" fontId="23" fillId="9" borderId="44" xfId="0" applyFont="1" applyFill="1" applyBorder="1" applyAlignment="1">
      <alignment vertical="center" wrapText="1"/>
    </xf>
    <xf numFmtId="38" fontId="23" fillId="0" borderId="0" xfId="33" applyFont="1" applyFill="1" applyBorder="1" applyAlignment="1" applyProtection="1">
      <alignment horizontal="left" vertical="center"/>
      <protection locked="0"/>
    </xf>
    <xf numFmtId="38" fontId="23" fillId="0" borderId="15" xfId="33" applyFont="1" applyFill="1" applyBorder="1" applyAlignment="1" applyProtection="1">
      <alignment horizontal="left" vertical="center"/>
      <protection locked="0"/>
    </xf>
    <xf numFmtId="0" fontId="23" fillId="9" borderId="33" xfId="0" applyFont="1" applyFill="1" applyBorder="1" applyAlignment="1">
      <alignment horizontal="left" vertical="center" wrapText="1"/>
    </xf>
    <xf numFmtId="0" fontId="23" fillId="9" borderId="12" xfId="0" applyFont="1" applyFill="1" applyBorder="1" applyAlignment="1">
      <alignment horizontal="center" vertical="top" wrapText="1"/>
    </xf>
    <xf numFmtId="0" fontId="23" fillId="9" borderId="39" xfId="0" applyFont="1" applyFill="1" applyBorder="1" applyAlignment="1">
      <alignment horizontal="center" vertical="top" wrapText="1"/>
    </xf>
    <xf numFmtId="0" fontId="23" fillId="9" borderId="0" xfId="0" applyFont="1" applyFill="1" applyBorder="1" applyAlignment="1">
      <alignment horizontal="center" vertical="top" wrapText="1"/>
    </xf>
    <xf numFmtId="0" fontId="23" fillId="9" borderId="2" xfId="0" applyFont="1" applyFill="1" applyBorder="1" applyAlignment="1">
      <alignment horizontal="center" vertical="top" wrapText="1"/>
    </xf>
    <xf numFmtId="0" fontId="23" fillId="9" borderId="11" xfId="0" applyFont="1" applyFill="1" applyBorder="1" applyAlignment="1">
      <alignment horizontal="center" vertical="top" wrapText="1"/>
    </xf>
    <xf numFmtId="0" fontId="23" fillId="9" borderId="22" xfId="0" applyFont="1" applyFill="1" applyBorder="1" applyAlignment="1">
      <alignment horizontal="center" vertical="top" wrapText="1"/>
    </xf>
    <xf numFmtId="0" fontId="23" fillId="9" borderId="44" xfId="0" applyFont="1" applyFill="1" applyBorder="1" applyAlignment="1">
      <alignment horizontal="left" vertical="center" wrapText="1"/>
    </xf>
    <xf numFmtId="0" fontId="24" fillId="0" borderId="0" xfId="0" applyFont="1" applyFill="1" applyBorder="1" applyAlignment="1" applyProtection="1">
      <alignment horizontal="center" vertical="center"/>
      <protection locked="0"/>
    </xf>
    <xf numFmtId="0" fontId="23" fillId="10" borderId="46" xfId="0" applyFont="1" applyFill="1" applyBorder="1" applyAlignment="1">
      <alignment horizontal="center" vertical="center" shrinkToFit="1"/>
    </xf>
    <xf numFmtId="0" fontId="23" fillId="0" borderId="97" xfId="0" applyFont="1" applyBorder="1" applyAlignment="1">
      <alignment horizontal="left" vertical="top"/>
    </xf>
    <xf numFmtId="0" fontId="23" fillId="0" borderId="98" xfId="0" applyFont="1" applyBorder="1" applyAlignment="1">
      <alignment horizontal="left" vertical="top"/>
    </xf>
    <xf numFmtId="0" fontId="23" fillId="0" borderId="99" xfId="0" applyFont="1" applyBorder="1" applyAlignment="1">
      <alignment horizontal="left" vertical="top"/>
    </xf>
    <xf numFmtId="0" fontId="23" fillId="0" borderId="31" xfId="0" applyFont="1" applyBorder="1" applyAlignment="1">
      <alignment horizontal="left" vertical="top"/>
    </xf>
    <xf numFmtId="0" fontId="23" fillId="0" borderId="34" xfId="0" applyFont="1" applyBorder="1" applyAlignment="1">
      <alignment horizontal="left" vertical="top"/>
    </xf>
    <xf numFmtId="0" fontId="23" fillId="0" borderId="35" xfId="0" applyFont="1" applyBorder="1" applyAlignment="1">
      <alignment horizontal="left" vertical="top"/>
    </xf>
    <xf numFmtId="0" fontId="23" fillId="10" borderId="7" xfId="0" applyFont="1" applyFill="1" applyBorder="1" applyAlignment="1">
      <alignment horizontal="left" vertical="center"/>
    </xf>
    <xf numFmtId="0" fontId="23" fillId="10" borderId="47" xfId="0" applyFont="1" applyFill="1" applyBorder="1" applyAlignment="1">
      <alignment horizontal="left" vertical="center"/>
    </xf>
    <xf numFmtId="0" fontId="25" fillId="0" borderId="50" xfId="0" applyFont="1" applyBorder="1" applyAlignment="1" applyProtection="1">
      <alignment horizontal="left" vertical="center"/>
      <protection locked="0"/>
    </xf>
    <xf numFmtId="0" fontId="25" fillId="0" borderId="91" xfId="0" applyFont="1" applyBorder="1" applyAlignment="1" applyProtection="1">
      <alignment horizontal="left" vertical="center"/>
      <protection locked="0"/>
    </xf>
    <xf numFmtId="0" fontId="25" fillId="0" borderId="20" xfId="0" applyFont="1" applyBorder="1" applyAlignment="1" applyProtection="1">
      <alignment horizontal="left" vertical="center"/>
      <protection locked="0"/>
    </xf>
    <xf numFmtId="0" fontId="23" fillId="38" borderId="45" xfId="0" applyFont="1" applyFill="1" applyBorder="1" applyAlignment="1">
      <alignment horizontal="left" vertical="center"/>
    </xf>
    <xf numFmtId="0" fontId="23" fillId="38" borderId="9" xfId="0" applyFont="1" applyFill="1" applyBorder="1" applyAlignment="1">
      <alignment horizontal="left" vertical="center"/>
    </xf>
    <xf numFmtId="0" fontId="23" fillId="38" borderId="10" xfId="0" applyFont="1" applyFill="1" applyBorder="1" applyAlignment="1">
      <alignment horizontal="left" vertical="center"/>
    </xf>
    <xf numFmtId="0" fontId="23" fillId="10" borderId="14" xfId="0" applyFont="1" applyFill="1" applyBorder="1" applyAlignment="1">
      <alignment horizontal="left" vertical="center" wrapText="1"/>
    </xf>
    <xf numFmtId="0" fontId="23" fillId="10" borderId="30" xfId="0" applyFont="1" applyFill="1" applyBorder="1" applyAlignment="1">
      <alignment horizontal="center" vertical="center"/>
    </xf>
    <xf numFmtId="0" fontId="23" fillId="10" borderId="33" xfId="0" applyFont="1" applyFill="1" applyBorder="1" applyAlignment="1">
      <alignment horizontal="center" vertical="center"/>
    </xf>
    <xf numFmtId="0" fontId="23" fillId="10" borderId="18" xfId="0" applyFont="1" applyFill="1" applyBorder="1" applyAlignment="1">
      <alignment horizontal="left" vertical="center"/>
    </xf>
    <xf numFmtId="0" fontId="23" fillId="10" borderId="47"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3" xfId="0" applyFont="1" applyFill="1" applyBorder="1" applyAlignment="1" applyProtection="1">
      <alignment horizontal="left" vertical="center"/>
    </xf>
    <xf numFmtId="0" fontId="23" fillId="0" borderId="28" xfId="0" applyFont="1" applyFill="1" applyBorder="1" applyAlignment="1" applyProtection="1">
      <alignment horizontal="left" vertical="center"/>
    </xf>
    <xf numFmtId="0" fontId="23" fillId="9" borderId="0" xfId="0" applyFont="1" applyFill="1" applyAlignment="1">
      <alignment horizontal="left" vertical="center" wrapText="1"/>
    </xf>
    <xf numFmtId="0" fontId="25" fillId="0" borderId="101" xfId="0" applyFont="1" applyBorder="1" applyAlignment="1">
      <alignment horizontal="left" vertical="top"/>
    </xf>
    <xf numFmtId="0" fontId="25" fillId="0" borderId="102" xfId="0" applyFont="1" applyBorder="1" applyAlignment="1">
      <alignment horizontal="left" vertical="top"/>
    </xf>
    <xf numFmtId="0" fontId="25" fillId="0" borderId="103" xfId="0" applyFont="1" applyBorder="1" applyAlignment="1">
      <alignment horizontal="left" vertical="top"/>
    </xf>
    <xf numFmtId="0" fontId="25" fillId="0" borderId="114" xfId="0" applyFont="1" applyBorder="1" applyAlignment="1">
      <alignment horizontal="left" vertical="top"/>
    </xf>
    <xf numFmtId="0" fontId="25" fillId="0" borderId="36" xfId="0" applyFont="1" applyBorder="1" applyAlignment="1">
      <alignment horizontal="left" vertical="top"/>
    </xf>
    <xf numFmtId="0" fontId="25" fillId="0" borderId="115" xfId="0" applyFont="1" applyBorder="1" applyAlignment="1">
      <alignment horizontal="left" vertical="top"/>
    </xf>
    <xf numFmtId="0" fontId="25" fillId="0" borderId="104" xfId="0" applyFont="1" applyBorder="1" applyAlignment="1">
      <alignment horizontal="left" vertical="top"/>
    </xf>
    <xf numFmtId="0" fontId="25" fillId="0" borderId="105" xfId="0" applyFont="1" applyBorder="1" applyAlignment="1">
      <alignment horizontal="left" vertical="top"/>
    </xf>
    <xf numFmtId="0" fontId="25" fillId="0" borderId="106" xfId="0" applyFont="1" applyBorder="1" applyAlignment="1">
      <alignment horizontal="left" vertical="top"/>
    </xf>
    <xf numFmtId="0" fontId="23" fillId="0" borderId="97" xfId="0" applyFont="1" applyBorder="1" applyAlignment="1">
      <alignment horizontal="center" vertical="center"/>
    </xf>
    <xf numFmtId="0" fontId="23" fillId="0" borderId="98" xfId="0" applyFont="1" applyBorder="1" applyAlignment="1">
      <alignment horizontal="center" vertical="center"/>
    </xf>
    <xf numFmtId="0" fontId="23" fillId="0" borderId="99" xfId="0" applyFont="1" applyBorder="1" applyAlignment="1">
      <alignment horizontal="center" vertical="center"/>
    </xf>
    <xf numFmtId="0" fontId="23" fillId="0" borderId="31" xfId="0" applyFont="1" applyBorder="1" applyAlignment="1">
      <alignment horizontal="center"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10" borderId="114" xfId="0" applyFont="1" applyFill="1" applyBorder="1" applyAlignment="1">
      <alignment horizontal="left" vertical="center"/>
    </xf>
    <xf numFmtId="0" fontId="25" fillId="0" borderId="101" xfId="0" applyFont="1" applyBorder="1" applyAlignment="1">
      <alignment horizontal="left" vertical="top" wrapText="1"/>
    </xf>
    <xf numFmtId="0" fontId="23" fillId="9" borderId="38" xfId="0" applyFont="1" applyFill="1" applyBorder="1" applyAlignment="1">
      <alignment horizontal="center" vertical="top"/>
    </xf>
    <xf numFmtId="0" fontId="23" fillId="9" borderId="1" xfId="0" applyFont="1" applyFill="1" applyBorder="1" applyAlignment="1">
      <alignment horizontal="center" vertical="top"/>
    </xf>
    <xf numFmtId="0" fontId="23" fillId="9" borderId="30" xfId="0" applyFont="1" applyFill="1" applyBorder="1" applyAlignment="1">
      <alignment horizontal="center" vertical="top"/>
    </xf>
    <xf numFmtId="0" fontId="23" fillId="9" borderId="38" xfId="0" applyFont="1" applyFill="1" applyBorder="1" applyAlignment="1">
      <alignment horizontal="left" vertical="center" wrapText="1"/>
    </xf>
    <xf numFmtId="0" fontId="23" fillId="9" borderId="1" xfId="0" applyFont="1" applyFill="1" applyBorder="1" applyAlignment="1">
      <alignment horizontal="left" vertical="center" wrapText="1"/>
    </xf>
    <xf numFmtId="0" fontId="25" fillId="0" borderId="98" xfId="0" applyFont="1" applyBorder="1" applyAlignment="1">
      <alignment horizontal="left" vertical="top"/>
    </xf>
    <xf numFmtId="0" fontId="25" fillId="0" borderId="99" xfId="0" applyFont="1" applyBorder="1" applyAlignment="1">
      <alignment horizontal="left" vertical="top"/>
    </xf>
    <xf numFmtId="0" fontId="25" fillId="0" borderId="14" xfId="0" applyFont="1" applyBorder="1" applyAlignment="1">
      <alignment horizontal="left" vertical="top"/>
    </xf>
    <xf numFmtId="0" fontId="25" fillId="0" borderId="0" xfId="0" applyFont="1" applyBorder="1" applyAlignment="1">
      <alignment horizontal="left" vertical="top"/>
    </xf>
    <xf numFmtId="0" fontId="25" fillId="0" borderId="15" xfId="0" applyFont="1" applyBorder="1" applyAlignment="1">
      <alignment horizontal="left" vertical="top"/>
    </xf>
    <xf numFmtId="0" fontId="23" fillId="0" borderId="13" xfId="0" applyFont="1" applyFill="1" applyBorder="1" applyAlignment="1">
      <alignment horizontal="left" vertical="top" wrapText="1"/>
    </xf>
    <xf numFmtId="0" fontId="23" fillId="0" borderId="12" xfId="0" applyFont="1" applyFill="1" applyBorder="1" applyAlignment="1">
      <alignment horizontal="left" vertical="top"/>
    </xf>
    <xf numFmtId="0" fontId="23" fillId="0" borderId="39" xfId="0" applyFont="1" applyFill="1" applyBorder="1" applyAlignment="1">
      <alignment horizontal="left" vertical="top"/>
    </xf>
    <xf numFmtId="0" fontId="23" fillId="0" borderId="14" xfId="0" applyFont="1" applyFill="1" applyBorder="1" applyAlignment="1">
      <alignment horizontal="left" vertical="top"/>
    </xf>
    <xf numFmtId="0" fontId="23" fillId="0" borderId="0" xfId="0" applyFont="1" applyFill="1" applyBorder="1" applyAlignment="1">
      <alignment horizontal="left" vertical="top"/>
    </xf>
    <xf numFmtId="0" fontId="23" fillId="0" borderId="2" xfId="0" applyFont="1" applyFill="1" applyBorder="1" applyAlignment="1">
      <alignment horizontal="left" vertical="top"/>
    </xf>
    <xf numFmtId="0" fontId="23" fillId="0" borderId="41" xfId="0" applyFont="1" applyFill="1" applyBorder="1" applyAlignment="1">
      <alignment horizontal="left" vertical="top"/>
    </xf>
    <xf numFmtId="0" fontId="23" fillId="0" borderId="11" xfId="0" applyFont="1" applyFill="1" applyBorder="1" applyAlignment="1">
      <alignment horizontal="left" vertical="top"/>
    </xf>
    <xf numFmtId="0" fontId="23" fillId="0" borderId="22" xfId="0" applyFont="1" applyFill="1" applyBorder="1" applyAlignment="1">
      <alignment horizontal="left" vertical="top"/>
    </xf>
    <xf numFmtId="0" fontId="23" fillId="38" borderId="7" xfId="0" applyFont="1" applyFill="1" applyBorder="1" applyAlignment="1" applyProtection="1">
      <alignment horizontal="center" vertical="center"/>
      <protection locked="0"/>
    </xf>
    <xf numFmtId="0" fontId="23" fillId="38" borderId="9" xfId="0" applyFont="1" applyFill="1" applyBorder="1" applyAlignment="1" applyProtection="1">
      <alignment horizontal="center" vertical="center"/>
      <protection locked="0"/>
    </xf>
    <xf numFmtId="0" fontId="23" fillId="38" borderId="30" xfId="0" applyFont="1" applyFill="1" applyBorder="1" applyAlignment="1" applyProtection="1">
      <alignment horizontal="center" vertical="center"/>
      <protection locked="0"/>
    </xf>
    <xf numFmtId="0" fontId="23" fillId="38" borderId="11" xfId="0" applyFont="1" applyFill="1" applyBorder="1" applyAlignment="1" applyProtection="1">
      <alignment horizontal="center" vertical="center"/>
      <protection locked="0"/>
    </xf>
    <xf numFmtId="0" fontId="23" fillId="38" borderId="33" xfId="0" applyFont="1" applyFill="1" applyBorder="1" applyAlignment="1" applyProtection="1">
      <alignment horizontal="center" vertical="center"/>
      <protection locked="0"/>
    </xf>
    <xf numFmtId="0" fontId="23" fillId="38" borderId="36" xfId="0" applyFont="1" applyFill="1" applyBorder="1" applyAlignment="1" applyProtection="1">
      <alignment horizontal="center" vertical="center"/>
      <protection locked="0"/>
    </xf>
    <xf numFmtId="0" fontId="23" fillId="38" borderId="47" xfId="0" applyFont="1" applyFill="1" applyBorder="1" applyAlignment="1" applyProtection="1">
      <alignment horizontal="center" vertical="center"/>
      <protection locked="0"/>
    </xf>
    <xf numFmtId="0" fontId="23" fillId="9" borderId="44" xfId="0" applyFont="1" applyFill="1" applyBorder="1" applyAlignment="1">
      <alignment horizontal="left" vertical="top" wrapText="1"/>
    </xf>
    <xf numFmtId="0" fontId="23" fillId="9" borderId="12" xfId="0" applyFont="1" applyFill="1" applyBorder="1" applyAlignment="1">
      <alignment horizontal="left" vertical="center"/>
    </xf>
    <xf numFmtId="0" fontId="23" fillId="0" borderId="12" xfId="0" applyFont="1" applyBorder="1" applyAlignment="1">
      <alignment horizontal="left" vertical="center"/>
    </xf>
    <xf numFmtId="0" fontId="23" fillId="0" borderId="44" xfId="0" applyFont="1" applyBorder="1" applyAlignment="1">
      <alignment horizontal="left" vertical="center"/>
    </xf>
    <xf numFmtId="0" fontId="25" fillId="0" borderId="50" xfId="0" applyFont="1" applyBorder="1" applyAlignment="1">
      <alignment horizontal="left" vertical="center"/>
    </xf>
    <xf numFmtId="0" fontId="25" fillId="0" borderId="91" xfId="0" applyFont="1" applyBorder="1" applyAlignment="1">
      <alignment horizontal="left" vertical="center"/>
    </xf>
    <xf numFmtId="0" fontId="25" fillId="0" borderId="20" xfId="0" applyFont="1" applyBorder="1" applyAlignment="1">
      <alignment horizontal="left" vertical="center"/>
    </xf>
    <xf numFmtId="0" fontId="23" fillId="0" borderId="45" xfId="0" applyFont="1" applyFill="1" applyBorder="1" applyAlignment="1">
      <alignment horizontal="left" vertical="center"/>
    </xf>
    <xf numFmtId="0" fontId="23" fillId="0" borderId="10" xfId="0" applyFont="1" applyFill="1" applyBorder="1" applyAlignment="1">
      <alignment horizontal="left" vertical="center"/>
    </xf>
    <xf numFmtId="49" fontId="23" fillId="9" borderId="16" xfId="0" applyNumberFormat="1" applyFont="1" applyFill="1" applyBorder="1" applyAlignment="1">
      <alignment horizontal="center" vertical="top"/>
    </xf>
    <xf numFmtId="0" fontId="23" fillId="9" borderId="23" xfId="0" applyFont="1" applyFill="1" applyBorder="1" applyAlignment="1">
      <alignment horizontal="left" vertical="top" wrapText="1"/>
    </xf>
    <xf numFmtId="0" fontId="23" fillId="0" borderId="24" xfId="0" applyFont="1" applyBorder="1" applyAlignment="1">
      <alignment horizontal="center" vertical="center"/>
    </xf>
    <xf numFmtId="0" fontId="23" fillId="0" borderId="14" xfId="0" applyFont="1" applyBorder="1" applyAlignment="1">
      <alignment horizontal="center" vertical="center"/>
    </xf>
    <xf numFmtId="0" fontId="23" fillId="0" borderId="41" xfId="0" applyFont="1" applyBorder="1" applyAlignment="1">
      <alignment horizontal="center" vertical="center"/>
    </xf>
    <xf numFmtId="0" fontId="23" fillId="0" borderId="23" xfId="0" applyFont="1" applyBorder="1" applyAlignment="1" applyProtection="1">
      <alignment horizontal="left" vertical="center" wrapText="1"/>
      <protection locked="0"/>
    </xf>
    <xf numFmtId="0" fontId="23" fillId="0" borderId="0" xfId="0" applyFont="1" applyBorder="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3" fillId="0" borderId="15" xfId="0" applyFont="1" applyBorder="1" applyAlignment="1" applyProtection="1">
      <alignment horizontal="left" vertical="center" wrapText="1"/>
      <protection locked="0"/>
    </xf>
    <xf numFmtId="0" fontId="23" fillId="38" borderId="9" xfId="0" applyFont="1" applyFill="1" applyBorder="1" applyAlignment="1">
      <alignment horizontal="left" vertical="center" wrapText="1"/>
    </xf>
    <xf numFmtId="0" fontId="22" fillId="9" borderId="0" xfId="0" applyFont="1" applyFill="1" applyAlignment="1">
      <alignment horizontal="left" vertical="center"/>
    </xf>
    <xf numFmtId="0" fontId="23" fillId="0" borderId="46" xfId="0" applyFont="1" applyBorder="1" applyAlignment="1">
      <alignment horizontal="center" vertical="center"/>
    </xf>
    <xf numFmtId="0" fontId="23" fillId="0" borderId="21" xfId="0" applyFont="1" applyBorder="1" applyAlignment="1">
      <alignment horizontal="center" vertical="center"/>
    </xf>
    <xf numFmtId="0" fontId="23" fillId="38" borderId="10" xfId="0" applyFont="1" applyFill="1" applyBorder="1" applyAlignment="1" applyProtection="1">
      <alignment horizontal="left" vertical="center" wrapText="1"/>
      <protection locked="0"/>
    </xf>
    <xf numFmtId="0" fontId="23" fillId="38" borderId="36" xfId="0" applyFont="1" applyFill="1" applyBorder="1" applyAlignment="1" applyProtection="1">
      <alignment horizontal="left" vertical="center" wrapText="1"/>
      <protection locked="0"/>
    </xf>
    <xf numFmtId="0" fontId="32" fillId="36" borderId="78" xfId="42" applyFont="1" applyFill="1" applyBorder="1" applyAlignment="1">
      <alignment horizontal="center" vertical="center" wrapText="1"/>
    </xf>
    <xf numFmtId="0" fontId="32" fillId="36" borderId="36" xfId="42" applyFont="1" applyFill="1" applyBorder="1" applyAlignment="1">
      <alignment horizontal="center" vertical="center" wrapText="1"/>
    </xf>
    <xf numFmtId="0" fontId="32" fillId="36" borderId="52" xfId="42" applyFont="1" applyFill="1" applyBorder="1" applyAlignment="1">
      <alignment horizontal="center" vertical="center" wrapText="1"/>
    </xf>
    <xf numFmtId="0" fontId="29" fillId="4" borderId="0" xfId="42" applyFont="1" applyFill="1" applyAlignment="1">
      <alignment vertical="center" shrinkToFit="1"/>
    </xf>
    <xf numFmtId="0" fontId="29" fillId="36" borderId="120" xfId="42" applyFont="1" applyFill="1" applyBorder="1" applyAlignment="1">
      <alignment horizontal="center" vertical="center"/>
    </xf>
    <xf numFmtId="0" fontId="29" fillId="36" borderId="18" xfId="42" applyFont="1" applyFill="1" applyBorder="1" applyAlignment="1">
      <alignment horizontal="center" vertical="center"/>
    </xf>
    <xf numFmtId="0" fontId="29" fillId="36" borderId="60" xfId="42" applyFont="1" applyFill="1" applyBorder="1" applyAlignment="1">
      <alignment horizontal="center" vertical="center"/>
    </xf>
    <xf numFmtId="0" fontId="31" fillId="4" borderId="0" xfId="42" quotePrefix="1" applyFont="1" applyFill="1" applyAlignment="1">
      <alignment horizontal="center" vertical="center"/>
    </xf>
    <xf numFmtId="0" fontId="31" fillId="4" borderId="0" xfId="42" applyFont="1" applyFill="1" applyAlignment="1">
      <alignment horizontal="center" vertical="center"/>
    </xf>
    <xf numFmtId="0" fontId="32" fillId="36" borderId="36" xfId="42" applyFont="1" applyFill="1" applyBorder="1" applyAlignment="1">
      <alignment horizontal="center" vertical="center"/>
    </xf>
    <xf numFmtId="0" fontId="32" fillId="36" borderId="52" xfId="42" applyFont="1" applyFill="1" applyBorder="1" applyAlignment="1">
      <alignment horizontal="center" vertical="center"/>
    </xf>
    <xf numFmtId="49" fontId="29" fillId="4" borderId="57" xfId="42" applyNumberFormat="1" applyFont="1" applyFill="1" applyBorder="1" applyAlignment="1">
      <alignment horizontal="center" vertical="center"/>
    </xf>
    <xf numFmtId="0" fontId="29" fillId="4" borderId="84" xfId="42" applyFont="1" applyFill="1" applyBorder="1">
      <alignment vertical="center"/>
    </xf>
    <xf numFmtId="0" fontId="29" fillId="4" borderId="59" xfId="42" applyFont="1" applyFill="1" applyBorder="1" applyAlignment="1">
      <alignment horizontal="center" vertical="center"/>
    </xf>
    <xf numFmtId="49" fontId="29" fillId="4" borderId="89" xfId="42" applyNumberFormat="1" applyFont="1" applyFill="1" applyBorder="1" applyAlignment="1">
      <alignment horizontal="center" vertical="center"/>
    </xf>
    <xf numFmtId="0" fontId="29" fillId="4" borderId="86" xfId="42" applyFont="1" applyFill="1" applyBorder="1">
      <alignment vertical="center"/>
    </xf>
    <xf numFmtId="0" fontId="29" fillId="4" borderId="90" xfId="42" applyFont="1" applyFill="1" applyBorder="1" applyAlignment="1">
      <alignment horizontal="center" vertical="center"/>
    </xf>
    <xf numFmtId="0" fontId="33" fillId="4" borderId="0" xfId="42" applyFont="1" applyFill="1" applyAlignment="1">
      <alignment horizontal="center" vertical="center"/>
    </xf>
    <xf numFmtId="0" fontId="29" fillId="36" borderId="38" xfId="42" applyFont="1" applyFill="1" applyBorder="1" applyAlignment="1">
      <alignment horizontal="center" vertical="center"/>
    </xf>
    <xf numFmtId="0" fontId="29" fillId="36" borderId="30" xfId="42" applyFont="1" applyFill="1" applyBorder="1" applyAlignment="1">
      <alignment horizontal="center" vertical="center"/>
    </xf>
    <xf numFmtId="0" fontId="29" fillId="36" borderId="36" xfId="42" applyFont="1" applyFill="1" applyBorder="1" applyAlignment="1">
      <alignment horizontal="center" vertical="center"/>
    </xf>
    <xf numFmtId="0" fontId="29" fillId="36" borderId="7" xfId="42" applyFont="1" applyFill="1" applyBorder="1" applyAlignment="1">
      <alignment horizontal="center" vertical="center"/>
    </xf>
    <xf numFmtId="0" fontId="29" fillId="36" borderId="9" xfId="42" applyFont="1" applyFill="1" applyBorder="1" applyAlignment="1">
      <alignment horizontal="center" vertical="center"/>
    </xf>
    <xf numFmtId="0" fontId="29" fillId="36" borderId="10" xfId="42" applyFont="1" applyFill="1" applyBorder="1" applyAlignment="1">
      <alignment horizontal="center" vertical="center"/>
    </xf>
    <xf numFmtId="0" fontId="29" fillId="36" borderId="26" xfId="42" applyFont="1" applyFill="1" applyBorder="1" applyAlignment="1">
      <alignment horizontal="center" vertical="center"/>
    </xf>
    <xf numFmtId="49" fontId="29" fillId="4" borderId="53" xfId="42" applyNumberFormat="1" applyFont="1" applyFill="1" applyBorder="1" applyAlignment="1">
      <alignment horizontal="center" vertical="center"/>
    </xf>
    <xf numFmtId="0" fontId="29" fillId="4" borderId="83" xfId="42" applyFont="1" applyFill="1" applyBorder="1">
      <alignment vertical="center"/>
    </xf>
    <xf numFmtId="0" fontId="29" fillId="4" borderId="55" xfId="42" applyFont="1" applyFill="1" applyBorder="1" applyAlignment="1">
      <alignment horizontal="center" vertical="center"/>
    </xf>
    <xf numFmtId="0" fontId="35" fillId="4" borderId="0" xfId="43" applyFont="1" applyFill="1">
      <alignment vertical="center"/>
    </xf>
    <xf numFmtId="0" fontId="38" fillId="35" borderId="49" xfId="43" applyFont="1" applyFill="1" applyBorder="1" applyAlignment="1">
      <alignment horizontal="center" vertical="center" wrapText="1" shrinkToFit="1"/>
    </xf>
    <xf numFmtId="0" fontId="38" fillId="35" borderId="153" xfId="43" applyFont="1" applyFill="1" applyBorder="1" applyAlignment="1">
      <alignment horizontal="center" vertical="center" wrapText="1" shrinkToFit="1"/>
    </xf>
    <xf numFmtId="0" fontId="35" fillId="35" borderId="118" xfId="43" applyFont="1" applyFill="1" applyBorder="1" applyAlignment="1">
      <alignment horizontal="center" vertical="center" shrinkToFit="1"/>
    </xf>
    <xf numFmtId="0" fontId="35" fillId="35" borderId="122" xfId="43" applyFont="1" applyFill="1" applyBorder="1" applyAlignment="1">
      <alignment horizontal="center" vertical="center" shrinkToFit="1"/>
    </xf>
    <xf numFmtId="0" fontId="38" fillId="35" borderId="149" xfId="43" applyFont="1" applyFill="1" applyBorder="1" applyAlignment="1">
      <alignment horizontal="center" vertical="center" wrapText="1" shrinkToFit="1"/>
    </xf>
    <xf numFmtId="0" fontId="38" fillId="35" borderId="18" xfId="43" applyFont="1" applyFill="1" applyBorder="1" applyAlignment="1">
      <alignment horizontal="center" vertical="center" wrapText="1" shrinkToFit="1"/>
    </xf>
    <xf numFmtId="0" fontId="38" fillId="35" borderId="32" xfId="43" applyFont="1" applyFill="1" applyBorder="1" applyAlignment="1">
      <alignment horizontal="center" vertical="center" wrapText="1" shrinkToFit="1"/>
    </xf>
    <xf numFmtId="0" fontId="35" fillId="35" borderId="121" xfId="43" applyFont="1" applyFill="1" applyBorder="1" applyAlignment="1">
      <alignment horizontal="center" vertical="center" shrinkToFit="1"/>
    </xf>
    <xf numFmtId="0" fontId="32" fillId="35" borderId="36" xfId="43" applyFont="1" applyFill="1" applyBorder="1" applyAlignment="1">
      <alignment horizontal="center" vertical="center" shrinkToFit="1"/>
    </xf>
    <xf numFmtId="0" fontId="35" fillId="35" borderId="48" xfId="43" applyFont="1" applyFill="1" applyBorder="1" applyAlignment="1">
      <alignment horizontal="center" vertical="center" wrapText="1" shrinkToFit="1"/>
    </xf>
    <xf numFmtId="0" fontId="35" fillId="35" borderId="49" xfId="43" applyFont="1" applyFill="1" applyBorder="1" applyAlignment="1">
      <alignment horizontal="center" vertical="center" wrapText="1" shrinkToFit="1"/>
    </xf>
    <xf numFmtId="0" fontId="35" fillId="35" borderId="49" xfId="43" applyFont="1" applyFill="1" applyBorder="1" applyAlignment="1">
      <alignment horizontal="center" vertical="center" shrinkToFit="1"/>
    </xf>
    <xf numFmtId="0" fontId="35" fillId="35" borderId="146" xfId="43" applyFont="1" applyFill="1" applyBorder="1" applyAlignment="1">
      <alignment horizontal="center" vertical="center" shrinkToFit="1"/>
    </xf>
    <xf numFmtId="0" fontId="33" fillId="4" borderId="0" xfId="43" applyFont="1" applyFill="1" applyAlignment="1">
      <alignment horizontal="center" vertical="center"/>
    </xf>
    <xf numFmtId="0" fontId="34" fillId="4" borderId="0" xfId="0" applyFont="1" applyFill="1" applyAlignment="1">
      <alignment horizontal="center" vertical="center"/>
    </xf>
    <xf numFmtId="0" fontId="35" fillId="35" borderId="50" xfId="43" applyFont="1" applyFill="1" applyBorder="1" applyAlignment="1">
      <alignment horizontal="center" vertical="center" shrinkToFit="1"/>
    </xf>
    <xf numFmtId="0" fontId="35" fillId="35" borderId="117" xfId="43" applyFont="1" applyFill="1" applyBorder="1" applyAlignment="1">
      <alignment horizontal="center" vertical="center" shrinkToFit="1"/>
    </xf>
    <xf numFmtId="0" fontId="35" fillId="35" borderId="92" xfId="43" applyFont="1" applyFill="1" applyBorder="1" applyAlignment="1">
      <alignment horizontal="center" vertical="center" shrinkToFit="1"/>
    </xf>
    <xf numFmtId="0" fontId="35" fillId="35" borderId="116" xfId="43" applyFont="1" applyFill="1" applyBorder="1" applyAlignment="1">
      <alignment horizontal="center" vertical="center" shrinkToFit="1"/>
    </xf>
    <xf numFmtId="0" fontId="32" fillId="4" borderId="12" xfId="42" applyFont="1" applyFill="1" applyBorder="1" applyAlignment="1">
      <alignment wrapText="1"/>
    </xf>
    <xf numFmtId="0" fontId="32" fillId="4" borderId="12" xfId="42" applyFont="1" applyFill="1" applyBorder="1" applyAlignment="1"/>
    <xf numFmtId="0" fontId="31" fillId="0" borderId="12" xfId="0" applyFont="1" applyBorder="1"/>
    <xf numFmtId="0" fontId="32" fillId="4" borderId="0" xfId="42" applyFont="1" applyFill="1" applyAlignment="1">
      <alignment vertical="center" wrapText="1"/>
    </xf>
    <xf numFmtId="0" fontId="29" fillId="0" borderId="0" xfId="0" applyFont="1" applyAlignment="1">
      <alignment vertical="center"/>
    </xf>
    <xf numFmtId="0" fontId="32" fillId="4" borderId="0" xfId="42" applyFont="1" applyFill="1" applyAlignment="1">
      <alignment horizontal="left" vertical="center" wrapText="1"/>
    </xf>
    <xf numFmtId="0" fontId="29" fillId="0" borderId="0" xfId="0" applyFont="1" applyAlignment="1">
      <alignment horizontal="left" vertical="center" wrapText="1"/>
    </xf>
    <xf numFmtId="0" fontId="32" fillId="4" borderId="0" xfId="42" applyFont="1" applyFill="1">
      <alignment vertical="center"/>
    </xf>
    <xf numFmtId="0" fontId="35" fillId="34" borderId="38" xfId="42" applyFont="1" applyFill="1" applyBorder="1" applyAlignment="1">
      <alignment horizontal="center" vertical="center" wrapText="1" shrinkToFit="1"/>
    </xf>
    <xf numFmtId="0" fontId="35" fillId="34" borderId="39" xfId="42" applyFont="1" applyFill="1" applyBorder="1" applyAlignment="1">
      <alignment horizontal="center" vertical="center" wrapText="1" shrinkToFit="1"/>
    </xf>
    <xf numFmtId="0" fontId="35" fillId="34" borderId="1" xfId="42" applyFont="1" applyFill="1" applyBorder="1" applyAlignment="1">
      <alignment horizontal="center" vertical="center" wrapText="1" shrinkToFit="1"/>
    </xf>
    <xf numFmtId="0" fontId="35" fillId="34" borderId="2" xfId="42" applyFont="1" applyFill="1" applyBorder="1" applyAlignment="1">
      <alignment horizontal="center" vertical="center" wrapText="1" shrinkToFit="1"/>
    </xf>
    <xf numFmtId="0" fontId="35" fillId="34" borderId="30" xfId="42" applyFont="1" applyFill="1" applyBorder="1" applyAlignment="1">
      <alignment horizontal="center" vertical="center" wrapText="1" shrinkToFit="1"/>
    </xf>
    <xf numFmtId="0" fontId="35" fillId="34" borderId="22" xfId="42" applyFont="1" applyFill="1" applyBorder="1" applyAlignment="1">
      <alignment horizontal="center" vertical="center" wrapText="1" shrinkToFit="1"/>
    </xf>
    <xf numFmtId="0" fontId="35" fillId="36" borderId="7" xfId="42" applyFont="1" applyFill="1" applyBorder="1" applyAlignment="1">
      <alignment horizontal="center" vertical="center" shrinkToFit="1"/>
    </xf>
    <xf numFmtId="0" fontId="35" fillId="36" borderId="9" xfId="42" applyFont="1" applyFill="1" applyBorder="1" applyAlignment="1">
      <alignment horizontal="center" vertical="center" shrinkToFit="1"/>
    </xf>
    <xf numFmtId="0" fontId="35" fillId="36" borderId="10" xfId="42" applyFont="1" applyFill="1" applyBorder="1" applyAlignment="1">
      <alignment horizontal="center" vertical="center" shrinkToFit="1"/>
    </xf>
    <xf numFmtId="0" fontId="32" fillId="34" borderId="38" xfId="42" applyFont="1" applyFill="1" applyBorder="1" applyAlignment="1">
      <alignment horizontal="center" vertical="center" wrapText="1" shrinkToFit="1"/>
    </xf>
    <xf numFmtId="0" fontId="32" fillId="34" borderId="39" xfId="42" applyFont="1" applyFill="1" applyBorder="1" applyAlignment="1">
      <alignment horizontal="center" vertical="center" wrapText="1" shrinkToFit="1"/>
    </xf>
    <xf numFmtId="0" fontId="32" fillId="34" borderId="1" xfId="42" applyFont="1" applyFill="1" applyBorder="1" applyAlignment="1">
      <alignment horizontal="center" vertical="center" wrapText="1" shrinkToFit="1"/>
    </xf>
    <xf numFmtId="0" fontId="32" fillId="34" borderId="2" xfId="42" applyFont="1" applyFill="1" applyBorder="1" applyAlignment="1">
      <alignment horizontal="center" vertical="center" wrapText="1" shrinkToFit="1"/>
    </xf>
    <xf numFmtId="0" fontId="32" fillId="34" borderId="30" xfId="42" applyFont="1" applyFill="1" applyBorder="1" applyAlignment="1">
      <alignment horizontal="center" vertical="center" wrapText="1" shrinkToFit="1"/>
    </xf>
    <xf numFmtId="0" fontId="32" fillId="34" borderId="22" xfId="42" applyFont="1" applyFill="1" applyBorder="1" applyAlignment="1">
      <alignment horizontal="center" vertical="center" wrapText="1" shrinkToFit="1"/>
    </xf>
    <xf numFmtId="0" fontId="32" fillId="36" borderId="0" xfId="42" applyFont="1" applyFill="1" applyAlignment="1">
      <alignment horizontal="center" vertical="center"/>
    </xf>
    <xf numFmtId="0" fontId="35" fillId="36" borderId="30" xfId="42" applyFont="1" applyFill="1" applyBorder="1" applyAlignment="1">
      <alignment horizontal="center" vertical="center" shrinkToFit="1"/>
    </xf>
    <xf numFmtId="0" fontId="35" fillId="36" borderId="11" xfId="42" applyFont="1" applyFill="1" applyBorder="1" applyAlignment="1">
      <alignment horizontal="center" vertical="center" shrinkToFit="1"/>
    </xf>
    <xf numFmtId="0" fontId="35" fillId="36" borderId="38" xfId="42" applyFont="1" applyFill="1" applyBorder="1" applyAlignment="1">
      <alignment horizontal="center" vertical="center" wrapText="1" shrinkToFit="1"/>
    </xf>
    <xf numFmtId="0" fontId="35" fillId="36" borderId="39" xfId="42" applyFont="1" applyFill="1" applyBorder="1" applyAlignment="1">
      <alignment horizontal="center" vertical="center" wrapText="1" shrinkToFit="1"/>
    </xf>
    <xf numFmtId="0" fontId="35" fillId="36" borderId="1" xfId="42" applyFont="1" applyFill="1" applyBorder="1" applyAlignment="1">
      <alignment horizontal="center" vertical="center" wrapText="1" shrinkToFit="1"/>
    </xf>
    <xf numFmtId="0" fontId="35" fillId="36" borderId="2" xfId="42" applyFont="1" applyFill="1" applyBorder="1" applyAlignment="1">
      <alignment horizontal="center" vertical="center" wrapText="1" shrinkToFit="1"/>
    </xf>
    <xf numFmtId="0" fontId="35" fillId="36" borderId="30" xfId="42" applyFont="1" applyFill="1" applyBorder="1" applyAlignment="1">
      <alignment horizontal="center" vertical="center" wrapText="1" shrinkToFit="1"/>
    </xf>
    <xf numFmtId="0" fontId="35" fillId="36" borderId="22" xfId="42" applyFont="1" applyFill="1" applyBorder="1" applyAlignment="1">
      <alignment horizontal="center" vertical="center" wrapText="1" shrinkToFit="1"/>
    </xf>
    <xf numFmtId="0" fontId="32" fillId="35" borderId="11" xfId="42" applyFont="1" applyFill="1" applyBorder="1" applyAlignment="1">
      <alignment horizontal="center" vertical="center"/>
    </xf>
    <xf numFmtId="0" fontId="36" fillId="36" borderId="7" xfId="43" applyFont="1" applyFill="1" applyBorder="1" applyAlignment="1">
      <alignment horizontal="center" vertical="center" shrinkToFit="1"/>
    </xf>
    <xf numFmtId="0" fontId="36" fillId="36" borderId="9" xfId="43" applyFont="1" applyFill="1" applyBorder="1" applyAlignment="1">
      <alignment horizontal="center" vertical="center" shrinkToFit="1"/>
    </xf>
    <xf numFmtId="0" fontId="36" fillId="36" borderId="10" xfId="43" applyFont="1" applyFill="1" applyBorder="1" applyAlignment="1">
      <alignment horizontal="center" vertical="center" shrinkToFit="1"/>
    </xf>
    <xf numFmtId="0" fontId="32" fillId="36" borderId="1" xfId="42" applyFont="1" applyFill="1" applyBorder="1" applyAlignment="1">
      <alignment horizontal="center" vertical="center"/>
    </xf>
    <xf numFmtId="0" fontId="32" fillId="4" borderId="11" xfId="42" applyFont="1" applyFill="1" applyBorder="1">
      <alignment vertical="center"/>
    </xf>
    <xf numFmtId="0" fontId="34" fillId="4" borderId="11" xfId="42" applyFont="1" applyFill="1" applyBorder="1" applyAlignment="1">
      <alignment horizontal="right" vertical="center"/>
    </xf>
    <xf numFmtId="0" fontId="32" fillId="35" borderId="36" xfId="42" applyFont="1" applyFill="1" applyBorder="1" applyAlignment="1">
      <alignment horizontal="center" vertical="center"/>
    </xf>
    <xf numFmtId="0" fontId="32" fillId="35" borderId="39" xfId="42" applyFont="1" applyFill="1" applyBorder="1" applyAlignment="1">
      <alignment horizontal="center" vertical="center"/>
    </xf>
    <xf numFmtId="0" fontId="32" fillId="35" borderId="22" xfId="42" applyFont="1" applyFill="1" applyBorder="1" applyAlignment="1">
      <alignment horizontal="center" vertical="center"/>
    </xf>
    <xf numFmtId="0" fontId="32" fillId="35" borderId="30" xfId="42" applyFont="1" applyFill="1" applyBorder="1" applyAlignment="1">
      <alignment horizontal="center" vertical="center"/>
    </xf>
    <xf numFmtId="0" fontId="63" fillId="34" borderId="38" xfId="42" applyFont="1" applyFill="1" applyBorder="1" applyAlignment="1">
      <alignment horizontal="center" vertical="center" shrinkToFit="1"/>
    </xf>
    <xf numFmtId="0" fontId="63" fillId="34" borderId="39" xfId="42" applyFont="1" applyFill="1" applyBorder="1" applyAlignment="1">
      <alignment horizontal="center" vertical="center" shrinkToFit="1"/>
    </xf>
    <xf numFmtId="0" fontId="63" fillId="34" borderId="1" xfId="42" applyFont="1" applyFill="1" applyBorder="1" applyAlignment="1">
      <alignment horizontal="center" vertical="center" shrinkToFit="1"/>
    </xf>
    <xf numFmtId="0" fontId="63" fillId="34" borderId="2" xfId="42" applyFont="1" applyFill="1" applyBorder="1" applyAlignment="1">
      <alignment horizontal="center" vertical="center" shrinkToFit="1"/>
    </xf>
    <xf numFmtId="0" fontId="63" fillId="34" borderId="30" xfId="42" applyFont="1" applyFill="1" applyBorder="1" applyAlignment="1">
      <alignment horizontal="center" vertical="center" shrinkToFit="1"/>
    </xf>
    <xf numFmtId="0" fontId="63" fillId="34" borderId="22" xfId="42" applyFont="1" applyFill="1" applyBorder="1" applyAlignment="1">
      <alignment horizontal="center" vertical="center" shrinkToFit="1"/>
    </xf>
    <xf numFmtId="0" fontId="38" fillId="4" borderId="0" xfId="43" applyFont="1" applyFill="1" applyAlignment="1">
      <alignment horizontal="left" vertical="center"/>
    </xf>
    <xf numFmtId="0" fontId="35" fillId="36" borderId="36" xfId="43" applyFont="1" applyFill="1" applyBorder="1" applyAlignment="1">
      <alignment horizontal="center" vertical="center"/>
    </xf>
    <xf numFmtId="0" fontId="35" fillId="36" borderId="7" xfId="43" applyFont="1" applyFill="1" applyBorder="1" applyAlignment="1">
      <alignment horizontal="center" vertical="center"/>
    </xf>
    <xf numFmtId="0" fontId="35" fillId="36" borderId="9" xfId="43" applyFont="1" applyFill="1" applyBorder="1" applyAlignment="1">
      <alignment horizontal="center" vertical="center"/>
    </xf>
    <xf numFmtId="0" fontId="35" fillId="36" borderId="88" xfId="43" applyFont="1" applyFill="1" applyBorder="1" applyAlignment="1">
      <alignment horizontal="center" vertical="center"/>
    </xf>
    <xf numFmtId="0" fontId="35" fillId="36" borderId="87" xfId="43" applyFont="1" applyFill="1" applyBorder="1" applyAlignment="1">
      <alignment horizontal="center" vertical="center"/>
    </xf>
    <xf numFmtId="0" fontId="35" fillId="36" borderId="10" xfId="43" applyFont="1" applyFill="1" applyBorder="1" applyAlignment="1">
      <alignment horizontal="center" vertical="center"/>
    </xf>
    <xf numFmtId="0" fontId="35" fillId="36" borderId="38" xfId="43" applyFont="1" applyFill="1" applyBorder="1" applyAlignment="1">
      <alignment horizontal="center" vertical="center" wrapText="1"/>
    </xf>
    <xf numFmtId="0" fontId="35" fillId="36" borderId="12" xfId="43" applyFont="1" applyFill="1" applyBorder="1" applyAlignment="1">
      <alignment horizontal="center" vertical="center" wrapText="1"/>
    </xf>
    <xf numFmtId="0" fontId="35" fillId="36" borderId="39" xfId="43" applyFont="1" applyFill="1" applyBorder="1" applyAlignment="1">
      <alignment horizontal="center" vertical="center" wrapText="1"/>
    </xf>
    <xf numFmtId="0" fontId="35" fillId="36" borderId="26" xfId="43" applyFont="1" applyFill="1" applyBorder="1" applyAlignment="1">
      <alignment horizontal="center" vertical="center"/>
    </xf>
    <xf numFmtId="0" fontId="35" fillId="36" borderId="32" xfId="43" applyFont="1" applyFill="1" applyBorder="1" applyAlignment="1">
      <alignment horizontal="center" vertical="center"/>
    </xf>
    <xf numFmtId="0" fontId="37" fillId="4" borderId="0" xfId="43" applyFont="1" applyFill="1" applyAlignment="1">
      <alignment horizontal="center" vertical="center"/>
    </xf>
    <xf numFmtId="0" fontId="32" fillId="4" borderId="0" xfId="46" applyFont="1" applyFill="1" applyAlignment="1">
      <alignment horizontal="right" vertical="center"/>
    </xf>
    <xf numFmtId="0" fontId="69" fillId="4" borderId="0" xfId="46" applyFont="1" applyFill="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5"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2 2" xfId="43" xr:uid="{00000000-0005-0000-0000-00002B000000}"/>
    <cellStyle name="標準_会計管理調書  完成" xfId="46" xr:uid="{64E844B2-17E5-4E77-BDDD-31B4F195FCD6}"/>
    <cellStyle name="良い" xfId="44" builtinId="26" customBuiltin="1"/>
  </cellStyles>
  <dxfs count="7">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patternFill>
      </fill>
    </dxf>
    <dxf>
      <fill>
        <patternFill>
          <bgColor theme="5"/>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85725</xdr:colOff>
          <xdr:row>6</xdr:row>
          <xdr:rowOff>0</xdr:rowOff>
        </xdr:from>
        <xdr:to>
          <xdr:col>12</xdr:col>
          <xdr:colOff>409575</xdr:colOff>
          <xdr:row>7</xdr:row>
          <xdr:rowOff>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1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7</xdr:row>
          <xdr:rowOff>0</xdr:rowOff>
        </xdr:from>
        <xdr:to>
          <xdr:col>12</xdr:col>
          <xdr:colOff>409575</xdr:colOff>
          <xdr:row>8</xdr:row>
          <xdr:rowOff>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1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29</xdr:row>
          <xdr:rowOff>0</xdr:rowOff>
        </xdr:from>
        <xdr:to>
          <xdr:col>12</xdr:col>
          <xdr:colOff>409575</xdr:colOff>
          <xdr:row>30</xdr:row>
          <xdr:rowOff>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1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30</xdr:row>
          <xdr:rowOff>0</xdr:rowOff>
        </xdr:from>
        <xdr:to>
          <xdr:col>12</xdr:col>
          <xdr:colOff>409575</xdr:colOff>
          <xdr:row>31</xdr:row>
          <xdr:rowOff>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1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31</xdr:row>
          <xdr:rowOff>0</xdr:rowOff>
        </xdr:from>
        <xdr:to>
          <xdr:col>12</xdr:col>
          <xdr:colOff>409575</xdr:colOff>
          <xdr:row>32</xdr:row>
          <xdr:rowOff>0</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1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5</xdr:row>
          <xdr:rowOff>0</xdr:rowOff>
        </xdr:from>
        <xdr:to>
          <xdr:col>12</xdr:col>
          <xdr:colOff>409575</xdr:colOff>
          <xdr:row>6</xdr:row>
          <xdr:rowOff>0</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100-00001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34</xdr:row>
          <xdr:rowOff>0</xdr:rowOff>
        </xdr:from>
        <xdr:to>
          <xdr:col>15</xdr:col>
          <xdr:colOff>409575</xdr:colOff>
          <xdr:row>35</xdr:row>
          <xdr:rowOff>0</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100-00001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35</xdr:row>
          <xdr:rowOff>0</xdr:rowOff>
        </xdr:from>
        <xdr:to>
          <xdr:col>15</xdr:col>
          <xdr:colOff>409575</xdr:colOff>
          <xdr:row>36</xdr:row>
          <xdr:rowOff>0</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100-00001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26</xdr:row>
          <xdr:rowOff>0</xdr:rowOff>
        </xdr:from>
        <xdr:to>
          <xdr:col>15</xdr:col>
          <xdr:colOff>409575</xdr:colOff>
          <xdr:row>27</xdr:row>
          <xdr:rowOff>0</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00000000-0008-0000-0100-00001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27</xdr:row>
          <xdr:rowOff>0</xdr:rowOff>
        </xdr:from>
        <xdr:to>
          <xdr:col>15</xdr:col>
          <xdr:colOff>409575</xdr:colOff>
          <xdr:row>28</xdr:row>
          <xdr:rowOff>0</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00000000-0008-0000-0100-00001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85725</xdr:colOff>
          <xdr:row>5</xdr:row>
          <xdr:rowOff>0</xdr:rowOff>
        </xdr:from>
        <xdr:to>
          <xdr:col>12</xdr:col>
          <xdr:colOff>409575</xdr:colOff>
          <xdr:row>6</xdr:row>
          <xdr:rowOff>0</xdr:rowOff>
        </xdr:to>
        <xdr:sp macro="" textlink="">
          <xdr:nvSpPr>
            <xdr:cNvPr id="32854" name="Check Box 86" hidden="1">
              <a:extLst>
                <a:ext uri="{63B3BB69-23CF-44E3-9099-C40C66FF867C}">
                  <a14:compatExt spid="_x0000_s32854"/>
                </a:ext>
                <a:ext uri="{FF2B5EF4-FFF2-40B4-BE49-F238E27FC236}">
                  <a16:creationId xmlns:a16="http://schemas.microsoft.com/office/drawing/2014/main" id="{00000000-0008-0000-0200-00005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7</xdr:row>
          <xdr:rowOff>0</xdr:rowOff>
        </xdr:from>
        <xdr:to>
          <xdr:col>13</xdr:col>
          <xdr:colOff>409575</xdr:colOff>
          <xdr:row>7</xdr:row>
          <xdr:rowOff>238125</xdr:rowOff>
        </xdr:to>
        <xdr:sp macro="" textlink="">
          <xdr:nvSpPr>
            <xdr:cNvPr id="32856" name="Check Box 88" hidden="1">
              <a:extLst>
                <a:ext uri="{63B3BB69-23CF-44E3-9099-C40C66FF867C}">
                  <a14:compatExt spid="_x0000_s32856"/>
                </a:ext>
                <a:ext uri="{FF2B5EF4-FFF2-40B4-BE49-F238E27FC236}">
                  <a16:creationId xmlns:a16="http://schemas.microsoft.com/office/drawing/2014/main" id="{00000000-0008-0000-0200-00005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8</xdr:row>
          <xdr:rowOff>0</xdr:rowOff>
        </xdr:from>
        <xdr:to>
          <xdr:col>13</xdr:col>
          <xdr:colOff>409575</xdr:colOff>
          <xdr:row>8</xdr:row>
          <xdr:rowOff>238125</xdr:rowOff>
        </xdr:to>
        <xdr:sp macro="" textlink="">
          <xdr:nvSpPr>
            <xdr:cNvPr id="32857" name="Check Box 89" hidden="1">
              <a:extLst>
                <a:ext uri="{63B3BB69-23CF-44E3-9099-C40C66FF867C}">
                  <a14:compatExt spid="_x0000_s32857"/>
                </a:ext>
                <a:ext uri="{FF2B5EF4-FFF2-40B4-BE49-F238E27FC236}">
                  <a16:creationId xmlns:a16="http://schemas.microsoft.com/office/drawing/2014/main" id="{00000000-0008-0000-0200-00005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18</xdr:row>
          <xdr:rowOff>0</xdr:rowOff>
        </xdr:from>
        <xdr:to>
          <xdr:col>13</xdr:col>
          <xdr:colOff>409575</xdr:colOff>
          <xdr:row>18</xdr:row>
          <xdr:rowOff>238125</xdr:rowOff>
        </xdr:to>
        <xdr:sp macro="" textlink="">
          <xdr:nvSpPr>
            <xdr:cNvPr id="32860" name="Check Box 92" hidden="1">
              <a:extLst>
                <a:ext uri="{63B3BB69-23CF-44E3-9099-C40C66FF867C}">
                  <a14:compatExt spid="_x0000_s32860"/>
                </a:ext>
                <a:ext uri="{FF2B5EF4-FFF2-40B4-BE49-F238E27FC236}">
                  <a16:creationId xmlns:a16="http://schemas.microsoft.com/office/drawing/2014/main" id="{00000000-0008-0000-0200-00005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19</xdr:row>
          <xdr:rowOff>0</xdr:rowOff>
        </xdr:from>
        <xdr:to>
          <xdr:col>13</xdr:col>
          <xdr:colOff>409575</xdr:colOff>
          <xdr:row>19</xdr:row>
          <xdr:rowOff>238125</xdr:rowOff>
        </xdr:to>
        <xdr:sp macro="" textlink="">
          <xdr:nvSpPr>
            <xdr:cNvPr id="32861" name="Check Box 93" hidden="1">
              <a:extLst>
                <a:ext uri="{63B3BB69-23CF-44E3-9099-C40C66FF867C}">
                  <a14:compatExt spid="_x0000_s32861"/>
                </a:ext>
                <a:ext uri="{FF2B5EF4-FFF2-40B4-BE49-F238E27FC236}">
                  <a16:creationId xmlns:a16="http://schemas.microsoft.com/office/drawing/2014/main" id="{00000000-0008-0000-0200-00005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16</xdr:row>
          <xdr:rowOff>123825</xdr:rowOff>
        </xdr:from>
        <xdr:to>
          <xdr:col>13</xdr:col>
          <xdr:colOff>409575</xdr:colOff>
          <xdr:row>17</xdr:row>
          <xdr:rowOff>123825</xdr:rowOff>
        </xdr:to>
        <xdr:sp macro="" textlink="">
          <xdr:nvSpPr>
            <xdr:cNvPr id="32864" name="Check Box 96" hidden="1">
              <a:extLst>
                <a:ext uri="{63B3BB69-23CF-44E3-9099-C40C66FF867C}">
                  <a14:compatExt spid="_x0000_s32864"/>
                </a:ext>
                <a:ext uri="{FF2B5EF4-FFF2-40B4-BE49-F238E27FC236}">
                  <a16:creationId xmlns:a16="http://schemas.microsoft.com/office/drawing/2014/main" id="{00000000-0008-0000-0200-00006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22</xdr:row>
          <xdr:rowOff>0</xdr:rowOff>
        </xdr:from>
        <xdr:to>
          <xdr:col>13</xdr:col>
          <xdr:colOff>409575</xdr:colOff>
          <xdr:row>23</xdr:row>
          <xdr:rowOff>0</xdr:rowOff>
        </xdr:to>
        <xdr:sp macro="" textlink="">
          <xdr:nvSpPr>
            <xdr:cNvPr id="32865" name="Check Box 97" hidden="1">
              <a:extLst>
                <a:ext uri="{63B3BB69-23CF-44E3-9099-C40C66FF867C}">
                  <a14:compatExt spid="_x0000_s32865"/>
                </a:ext>
                <a:ext uri="{FF2B5EF4-FFF2-40B4-BE49-F238E27FC236}">
                  <a16:creationId xmlns:a16="http://schemas.microsoft.com/office/drawing/2014/main" id="{00000000-0008-0000-0200-00006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23</xdr:row>
          <xdr:rowOff>0</xdr:rowOff>
        </xdr:from>
        <xdr:to>
          <xdr:col>13</xdr:col>
          <xdr:colOff>409575</xdr:colOff>
          <xdr:row>24</xdr:row>
          <xdr:rowOff>0</xdr:rowOff>
        </xdr:to>
        <xdr:sp macro="" textlink="">
          <xdr:nvSpPr>
            <xdr:cNvPr id="32866" name="Check Box 98" hidden="1">
              <a:extLst>
                <a:ext uri="{63B3BB69-23CF-44E3-9099-C40C66FF867C}">
                  <a14:compatExt spid="_x0000_s32866"/>
                </a:ext>
                <a:ext uri="{FF2B5EF4-FFF2-40B4-BE49-F238E27FC236}">
                  <a16:creationId xmlns:a16="http://schemas.microsoft.com/office/drawing/2014/main" id="{00000000-0008-0000-0200-00006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34</xdr:row>
          <xdr:rowOff>0</xdr:rowOff>
        </xdr:from>
        <xdr:to>
          <xdr:col>13</xdr:col>
          <xdr:colOff>409575</xdr:colOff>
          <xdr:row>35</xdr:row>
          <xdr:rowOff>0</xdr:rowOff>
        </xdr:to>
        <xdr:sp macro="" textlink="">
          <xdr:nvSpPr>
            <xdr:cNvPr id="32867" name="Check Box 99" hidden="1">
              <a:extLst>
                <a:ext uri="{63B3BB69-23CF-44E3-9099-C40C66FF867C}">
                  <a14:compatExt spid="_x0000_s32867"/>
                </a:ext>
                <a:ext uri="{FF2B5EF4-FFF2-40B4-BE49-F238E27FC236}">
                  <a16:creationId xmlns:a16="http://schemas.microsoft.com/office/drawing/2014/main" id="{00000000-0008-0000-0200-00006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35</xdr:row>
          <xdr:rowOff>0</xdr:rowOff>
        </xdr:from>
        <xdr:to>
          <xdr:col>13</xdr:col>
          <xdr:colOff>409575</xdr:colOff>
          <xdr:row>36</xdr:row>
          <xdr:rowOff>0</xdr:rowOff>
        </xdr:to>
        <xdr:sp macro="" textlink="">
          <xdr:nvSpPr>
            <xdr:cNvPr id="32868" name="Check Box 100" hidden="1">
              <a:extLst>
                <a:ext uri="{63B3BB69-23CF-44E3-9099-C40C66FF867C}">
                  <a14:compatExt spid="_x0000_s32868"/>
                </a:ext>
                <a:ext uri="{FF2B5EF4-FFF2-40B4-BE49-F238E27FC236}">
                  <a16:creationId xmlns:a16="http://schemas.microsoft.com/office/drawing/2014/main" id="{00000000-0008-0000-0200-00006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41</xdr:row>
          <xdr:rowOff>0</xdr:rowOff>
        </xdr:from>
        <xdr:to>
          <xdr:col>13</xdr:col>
          <xdr:colOff>409575</xdr:colOff>
          <xdr:row>41</xdr:row>
          <xdr:rowOff>238125</xdr:rowOff>
        </xdr:to>
        <xdr:sp macro="" textlink="">
          <xdr:nvSpPr>
            <xdr:cNvPr id="32873" name="Check Box 105" hidden="1">
              <a:extLst>
                <a:ext uri="{63B3BB69-23CF-44E3-9099-C40C66FF867C}">
                  <a14:compatExt spid="_x0000_s32873"/>
                </a:ext>
                <a:ext uri="{FF2B5EF4-FFF2-40B4-BE49-F238E27FC236}">
                  <a16:creationId xmlns:a16="http://schemas.microsoft.com/office/drawing/2014/main" id="{00000000-0008-0000-0200-00006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42</xdr:row>
          <xdr:rowOff>0</xdr:rowOff>
        </xdr:from>
        <xdr:to>
          <xdr:col>13</xdr:col>
          <xdr:colOff>409575</xdr:colOff>
          <xdr:row>43</xdr:row>
          <xdr:rowOff>0</xdr:rowOff>
        </xdr:to>
        <xdr:sp macro="" textlink="">
          <xdr:nvSpPr>
            <xdr:cNvPr id="32874" name="Check Box 106" hidden="1">
              <a:extLst>
                <a:ext uri="{63B3BB69-23CF-44E3-9099-C40C66FF867C}">
                  <a14:compatExt spid="_x0000_s32874"/>
                </a:ext>
                <a:ext uri="{FF2B5EF4-FFF2-40B4-BE49-F238E27FC236}">
                  <a16:creationId xmlns:a16="http://schemas.microsoft.com/office/drawing/2014/main" id="{00000000-0008-0000-0200-00006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36</xdr:row>
          <xdr:rowOff>0</xdr:rowOff>
        </xdr:from>
        <xdr:to>
          <xdr:col>13</xdr:col>
          <xdr:colOff>409575</xdr:colOff>
          <xdr:row>37</xdr:row>
          <xdr:rowOff>0</xdr:rowOff>
        </xdr:to>
        <xdr:sp macro="" textlink="">
          <xdr:nvSpPr>
            <xdr:cNvPr id="32875" name="Check Box 107" hidden="1">
              <a:extLst>
                <a:ext uri="{63B3BB69-23CF-44E3-9099-C40C66FF867C}">
                  <a14:compatExt spid="_x0000_s32875"/>
                </a:ext>
                <a:ext uri="{FF2B5EF4-FFF2-40B4-BE49-F238E27FC236}">
                  <a16:creationId xmlns:a16="http://schemas.microsoft.com/office/drawing/2014/main" id="{00000000-0008-0000-0200-00006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37</xdr:row>
          <xdr:rowOff>142875</xdr:rowOff>
        </xdr:from>
        <xdr:to>
          <xdr:col>13</xdr:col>
          <xdr:colOff>409575</xdr:colOff>
          <xdr:row>38</xdr:row>
          <xdr:rowOff>142875</xdr:rowOff>
        </xdr:to>
        <xdr:sp macro="" textlink="">
          <xdr:nvSpPr>
            <xdr:cNvPr id="32876" name="Check Box 108" hidden="1">
              <a:extLst>
                <a:ext uri="{63B3BB69-23CF-44E3-9099-C40C66FF867C}">
                  <a14:compatExt spid="_x0000_s32876"/>
                </a:ext>
                <a:ext uri="{FF2B5EF4-FFF2-40B4-BE49-F238E27FC236}">
                  <a16:creationId xmlns:a16="http://schemas.microsoft.com/office/drawing/2014/main" id="{00000000-0008-0000-0200-00006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43</xdr:row>
          <xdr:rowOff>142875</xdr:rowOff>
        </xdr:from>
        <xdr:to>
          <xdr:col>13</xdr:col>
          <xdr:colOff>409575</xdr:colOff>
          <xdr:row>44</xdr:row>
          <xdr:rowOff>142875</xdr:rowOff>
        </xdr:to>
        <xdr:sp macro="" textlink="">
          <xdr:nvSpPr>
            <xdr:cNvPr id="32879" name="Check Box 111" hidden="1">
              <a:extLst>
                <a:ext uri="{63B3BB69-23CF-44E3-9099-C40C66FF867C}">
                  <a14:compatExt spid="_x0000_s32879"/>
                </a:ext>
                <a:ext uri="{FF2B5EF4-FFF2-40B4-BE49-F238E27FC236}">
                  <a16:creationId xmlns:a16="http://schemas.microsoft.com/office/drawing/2014/main" id="{00000000-0008-0000-0200-00006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26</xdr:row>
          <xdr:rowOff>0</xdr:rowOff>
        </xdr:from>
        <xdr:to>
          <xdr:col>12</xdr:col>
          <xdr:colOff>409575</xdr:colOff>
          <xdr:row>27</xdr:row>
          <xdr:rowOff>0</xdr:rowOff>
        </xdr:to>
        <xdr:sp macro="" textlink="">
          <xdr:nvSpPr>
            <xdr:cNvPr id="32886" name="Check Box 118" hidden="1">
              <a:extLst>
                <a:ext uri="{63B3BB69-23CF-44E3-9099-C40C66FF867C}">
                  <a14:compatExt spid="_x0000_s32886"/>
                </a:ext>
                <a:ext uri="{FF2B5EF4-FFF2-40B4-BE49-F238E27FC236}">
                  <a16:creationId xmlns:a16="http://schemas.microsoft.com/office/drawing/2014/main" id="{00000000-0008-0000-0200-00007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46</xdr:row>
          <xdr:rowOff>0</xdr:rowOff>
        </xdr:from>
        <xdr:to>
          <xdr:col>12</xdr:col>
          <xdr:colOff>409575</xdr:colOff>
          <xdr:row>47</xdr:row>
          <xdr:rowOff>0</xdr:rowOff>
        </xdr:to>
        <xdr:sp macro="" textlink="">
          <xdr:nvSpPr>
            <xdr:cNvPr id="32887" name="Check Box 119" hidden="1">
              <a:extLst>
                <a:ext uri="{63B3BB69-23CF-44E3-9099-C40C66FF867C}">
                  <a14:compatExt spid="_x0000_s32887"/>
                </a:ext>
                <a:ext uri="{FF2B5EF4-FFF2-40B4-BE49-F238E27FC236}">
                  <a16:creationId xmlns:a16="http://schemas.microsoft.com/office/drawing/2014/main" id="{00000000-0008-0000-0200-00007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67</xdr:row>
          <xdr:rowOff>0</xdr:rowOff>
        </xdr:from>
        <xdr:to>
          <xdr:col>12</xdr:col>
          <xdr:colOff>409575</xdr:colOff>
          <xdr:row>68</xdr:row>
          <xdr:rowOff>0</xdr:rowOff>
        </xdr:to>
        <xdr:sp macro="" textlink="">
          <xdr:nvSpPr>
            <xdr:cNvPr id="32888" name="Check Box 120" hidden="1">
              <a:extLst>
                <a:ext uri="{63B3BB69-23CF-44E3-9099-C40C66FF867C}">
                  <a14:compatExt spid="_x0000_s32888"/>
                </a:ext>
                <a:ext uri="{FF2B5EF4-FFF2-40B4-BE49-F238E27FC236}">
                  <a16:creationId xmlns:a16="http://schemas.microsoft.com/office/drawing/2014/main" id="{00000000-0008-0000-0200-00007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51</xdr:row>
          <xdr:rowOff>0</xdr:rowOff>
        </xdr:from>
        <xdr:to>
          <xdr:col>12</xdr:col>
          <xdr:colOff>409575</xdr:colOff>
          <xdr:row>52</xdr:row>
          <xdr:rowOff>0</xdr:rowOff>
        </xdr:to>
        <xdr:sp macro="" textlink="">
          <xdr:nvSpPr>
            <xdr:cNvPr id="32889" name="Check Box 121" hidden="1">
              <a:extLst>
                <a:ext uri="{63B3BB69-23CF-44E3-9099-C40C66FF867C}">
                  <a14:compatExt spid="_x0000_s32889"/>
                </a:ext>
                <a:ext uri="{FF2B5EF4-FFF2-40B4-BE49-F238E27FC236}">
                  <a16:creationId xmlns:a16="http://schemas.microsoft.com/office/drawing/2014/main" id="{00000000-0008-0000-0200-00007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47</xdr:row>
          <xdr:rowOff>0</xdr:rowOff>
        </xdr:from>
        <xdr:to>
          <xdr:col>12</xdr:col>
          <xdr:colOff>409575</xdr:colOff>
          <xdr:row>48</xdr:row>
          <xdr:rowOff>0</xdr:rowOff>
        </xdr:to>
        <xdr:sp macro="" textlink="">
          <xdr:nvSpPr>
            <xdr:cNvPr id="32890" name="Check Box 122" hidden="1">
              <a:extLst>
                <a:ext uri="{63B3BB69-23CF-44E3-9099-C40C66FF867C}">
                  <a14:compatExt spid="_x0000_s32890"/>
                </a:ext>
                <a:ext uri="{FF2B5EF4-FFF2-40B4-BE49-F238E27FC236}">
                  <a16:creationId xmlns:a16="http://schemas.microsoft.com/office/drawing/2014/main" id="{00000000-0008-0000-0200-00007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47</xdr:row>
          <xdr:rowOff>0</xdr:rowOff>
        </xdr:from>
        <xdr:to>
          <xdr:col>12</xdr:col>
          <xdr:colOff>409575</xdr:colOff>
          <xdr:row>48</xdr:row>
          <xdr:rowOff>0</xdr:rowOff>
        </xdr:to>
        <xdr:sp macro="" textlink="">
          <xdr:nvSpPr>
            <xdr:cNvPr id="32891" name="Check Box 123" hidden="1">
              <a:extLst>
                <a:ext uri="{63B3BB69-23CF-44E3-9099-C40C66FF867C}">
                  <a14:compatExt spid="_x0000_s32891"/>
                </a:ext>
                <a:ext uri="{FF2B5EF4-FFF2-40B4-BE49-F238E27FC236}">
                  <a16:creationId xmlns:a16="http://schemas.microsoft.com/office/drawing/2014/main" id="{00000000-0008-0000-0200-00007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48</xdr:row>
          <xdr:rowOff>0</xdr:rowOff>
        </xdr:from>
        <xdr:to>
          <xdr:col>12</xdr:col>
          <xdr:colOff>409575</xdr:colOff>
          <xdr:row>49</xdr:row>
          <xdr:rowOff>0</xdr:rowOff>
        </xdr:to>
        <xdr:sp macro="" textlink="">
          <xdr:nvSpPr>
            <xdr:cNvPr id="32892" name="Check Box 124" hidden="1">
              <a:extLst>
                <a:ext uri="{63B3BB69-23CF-44E3-9099-C40C66FF867C}">
                  <a14:compatExt spid="_x0000_s32892"/>
                </a:ext>
                <a:ext uri="{FF2B5EF4-FFF2-40B4-BE49-F238E27FC236}">
                  <a16:creationId xmlns:a16="http://schemas.microsoft.com/office/drawing/2014/main" id="{00000000-0008-0000-0200-00007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46</xdr:row>
          <xdr:rowOff>0</xdr:rowOff>
        </xdr:from>
        <xdr:to>
          <xdr:col>12</xdr:col>
          <xdr:colOff>409575</xdr:colOff>
          <xdr:row>47</xdr:row>
          <xdr:rowOff>0</xdr:rowOff>
        </xdr:to>
        <xdr:sp macro="" textlink="">
          <xdr:nvSpPr>
            <xdr:cNvPr id="32893" name="Check Box 125" hidden="1">
              <a:extLst>
                <a:ext uri="{63B3BB69-23CF-44E3-9099-C40C66FF867C}">
                  <a14:compatExt spid="_x0000_s32893"/>
                </a:ext>
                <a:ext uri="{FF2B5EF4-FFF2-40B4-BE49-F238E27FC236}">
                  <a16:creationId xmlns:a16="http://schemas.microsoft.com/office/drawing/2014/main" id="{00000000-0008-0000-0200-00007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51</xdr:row>
          <xdr:rowOff>0</xdr:rowOff>
        </xdr:from>
        <xdr:to>
          <xdr:col>12</xdr:col>
          <xdr:colOff>409575</xdr:colOff>
          <xdr:row>52</xdr:row>
          <xdr:rowOff>0</xdr:rowOff>
        </xdr:to>
        <xdr:sp macro="" textlink="">
          <xdr:nvSpPr>
            <xdr:cNvPr id="32894" name="Check Box 126" hidden="1">
              <a:extLst>
                <a:ext uri="{63B3BB69-23CF-44E3-9099-C40C66FF867C}">
                  <a14:compatExt spid="_x0000_s32894"/>
                </a:ext>
                <a:ext uri="{FF2B5EF4-FFF2-40B4-BE49-F238E27FC236}">
                  <a16:creationId xmlns:a16="http://schemas.microsoft.com/office/drawing/2014/main" id="{00000000-0008-0000-0200-00007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52</xdr:row>
          <xdr:rowOff>0</xdr:rowOff>
        </xdr:from>
        <xdr:to>
          <xdr:col>12</xdr:col>
          <xdr:colOff>409575</xdr:colOff>
          <xdr:row>53</xdr:row>
          <xdr:rowOff>0</xdr:rowOff>
        </xdr:to>
        <xdr:sp macro="" textlink="">
          <xdr:nvSpPr>
            <xdr:cNvPr id="32895" name="Check Box 127" hidden="1">
              <a:extLst>
                <a:ext uri="{63B3BB69-23CF-44E3-9099-C40C66FF867C}">
                  <a14:compatExt spid="_x0000_s32895"/>
                </a:ext>
                <a:ext uri="{FF2B5EF4-FFF2-40B4-BE49-F238E27FC236}">
                  <a16:creationId xmlns:a16="http://schemas.microsoft.com/office/drawing/2014/main" id="{00000000-0008-0000-0200-00007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54</xdr:row>
          <xdr:rowOff>0</xdr:rowOff>
        </xdr:from>
        <xdr:to>
          <xdr:col>12</xdr:col>
          <xdr:colOff>409575</xdr:colOff>
          <xdr:row>55</xdr:row>
          <xdr:rowOff>0</xdr:rowOff>
        </xdr:to>
        <xdr:sp macro="" textlink="">
          <xdr:nvSpPr>
            <xdr:cNvPr id="32896" name="Check Box 128" hidden="1">
              <a:extLst>
                <a:ext uri="{63B3BB69-23CF-44E3-9099-C40C66FF867C}">
                  <a14:compatExt spid="_x0000_s32896"/>
                </a:ext>
                <a:ext uri="{FF2B5EF4-FFF2-40B4-BE49-F238E27FC236}">
                  <a16:creationId xmlns:a16="http://schemas.microsoft.com/office/drawing/2014/main" id="{00000000-0008-0000-0200-00008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55</xdr:row>
          <xdr:rowOff>0</xdr:rowOff>
        </xdr:from>
        <xdr:to>
          <xdr:col>12</xdr:col>
          <xdr:colOff>409575</xdr:colOff>
          <xdr:row>56</xdr:row>
          <xdr:rowOff>0</xdr:rowOff>
        </xdr:to>
        <xdr:sp macro="" textlink="">
          <xdr:nvSpPr>
            <xdr:cNvPr id="32897" name="Check Box 129" hidden="1">
              <a:extLst>
                <a:ext uri="{63B3BB69-23CF-44E3-9099-C40C66FF867C}">
                  <a14:compatExt spid="_x0000_s32897"/>
                </a:ext>
                <a:ext uri="{FF2B5EF4-FFF2-40B4-BE49-F238E27FC236}">
                  <a16:creationId xmlns:a16="http://schemas.microsoft.com/office/drawing/2014/main" id="{00000000-0008-0000-0200-00008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57</xdr:row>
          <xdr:rowOff>0</xdr:rowOff>
        </xdr:from>
        <xdr:to>
          <xdr:col>12</xdr:col>
          <xdr:colOff>409575</xdr:colOff>
          <xdr:row>58</xdr:row>
          <xdr:rowOff>0</xdr:rowOff>
        </xdr:to>
        <xdr:sp macro="" textlink="">
          <xdr:nvSpPr>
            <xdr:cNvPr id="32898" name="Check Box 130" hidden="1">
              <a:extLst>
                <a:ext uri="{63B3BB69-23CF-44E3-9099-C40C66FF867C}">
                  <a14:compatExt spid="_x0000_s32898"/>
                </a:ext>
                <a:ext uri="{FF2B5EF4-FFF2-40B4-BE49-F238E27FC236}">
                  <a16:creationId xmlns:a16="http://schemas.microsoft.com/office/drawing/2014/main" id="{00000000-0008-0000-0200-00008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66</xdr:row>
          <xdr:rowOff>0</xdr:rowOff>
        </xdr:from>
        <xdr:to>
          <xdr:col>12</xdr:col>
          <xdr:colOff>409575</xdr:colOff>
          <xdr:row>67</xdr:row>
          <xdr:rowOff>0</xdr:rowOff>
        </xdr:to>
        <xdr:sp macro="" textlink="">
          <xdr:nvSpPr>
            <xdr:cNvPr id="32899" name="Check Box 131" hidden="1">
              <a:extLst>
                <a:ext uri="{63B3BB69-23CF-44E3-9099-C40C66FF867C}">
                  <a14:compatExt spid="_x0000_s32899"/>
                </a:ext>
                <a:ext uri="{FF2B5EF4-FFF2-40B4-BE49-F238E27FC236}">
                  <a16:creationId xmlns:a16="http://schemas.microsoft.com/office/drawing/2014/main" id="{00000000-0008-0000-0200-00008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67</xdr:row>
          <xdr:rowOff>0</xdr:rowOff>
        </xdr:from>
        <xdr:to>
          <xdr:col>12</xdr:col>
          <xdr:colOff>409575</xdr:colOff>
          <xdr:row>68</xdr:row>
          <xdr:rowOff>0</xdr:rowOff>
        </xdr:to>
        <xdr:sp macro="" textlink="">
          <xdr:nvSpPr>
            <xdr:cNvPr id="32900" name="Check Box 132" hidden="1">
              <a:extLst>
                <a:ext uri="{63B3BB69-23CF-44E3-9099-C40C66FF867C}">
                  <a14:compatExt spid="_x0000_s32900"/>
                </a:ext>
                <a:ext uri="{FF2B5EF4-FFF2-40B4-BE49-F238E27FC236}">
                  <a16:creationId xmlns:a16="http://schemas.microsoft.com/office/drawing/2014/main" id="{00000000-0008-0000-0200-00008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68</xdr:row>
          <xdr:rowOff>0</xdr:rowOff>
        </xdr:from>
        <xdr:to>
          <xdr:col>12</xdr:col>
          <xdr:colOff>409575</xdr:colOff>
          <xdr:row>69</xdr:row>
          <xdr:rowOff>0</xdr:rowOff>
        </xdr:to>
        <xdr:sp macro="" textlink="">
          <xdr:nvSpPr>
            <xdr:cNvPr id="32901" name="Check Box 133" hidden="1">
              <a:extLst>
                <a:ext uri="{63B3BB69-23CF-44E3-9099-C40C66FF867C}">
                  <a14:compatExt spid="_x0000_s32901"/>
                </a:ext>
                <a:ext uri="{FF2B5EF4-FFF2-40B4-BE49-F238E27FC236}">
                  <a16:creationId xmlns:a16="http://schemas.microsoft.com/office/drawing/2014/main" id="{00000000-0008-0000-0200-00008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70</xdr:row>
          <xdr:rowOff>0</xdr:rowOff>
        </xdr:from>
        <xdr:to>
          <xdr:col>12</xdr:col>
          <xdr:colOff>409575</xdr:colOff>
          <xdr:row>71</xdr:row>
          <xdr:rowOff>0</xdr:rowOff>
        </xdr:to>
        <xdr:sp macro="" textlink="">
          <xdr:nvSpPr>
            <xdr:cNvPr id="32902" name="Check Box 134" hidden="1">
              <a:extLst>
                <a:ext uri="{63B3BB69-23CF-44E3-9099-C40C66FF867C}">
                  <a14:compatExt spid="_x0000_s32902"/>
                </a:ext>
                <a:ext uri="{FF2B5EF4-FFF2-40B4-BE49-F238E27FC236}">
                  <a16:creationId xmlns:a16="http://schemas.microsoft.com/office/drawing/2014/main" id="{00000000-0008-0000-0200-00008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71</xdr:row>
          <xdr:rowOff>0</xdr:rowOff>
        </xdr:from>
        <xdr:to>
          <xdr:col>12</xdr:col>
          <xdr:colOff>409575</xdr:colOff>
          <xdr:row>72</xdr:row>
          <xdr:rowOff>0</xdr:rowOff>
        </xdr:to>
        <xdr:sp macro="" textlink="">
          <xdr:nvSpPr>
            <xdr:cNvPr id="32903" name="Check Box 135" hidden="1">
              <a:extLst>
                <a:ext uri="{63B3BB69-23CF-44E3-9099-C40C66FF867C}">
                  <a14:compatExt spid="_x0000_s32903"/>
                </a:ext>
                <a:ext uri="{FF2B5EF4-FFF2-40B4-BE49-F238E27FC236}">
                  <a16:creationId xmlns:a16="http://schemas.microsoft.com/office/drawing/2014/main" id="{00000000-0008-0000-0200-00008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27</xdr:row>
          <xdr:rowOff>0</xdr:rowOff>
        </xdr:from>
        <xdr:to>
          <xdr:col>12</xdr:col>
          <xdr:colOff>409575</xdr:colOff>
          <xdr:row>28</xdr:row>
          <xdr:rowOff>0</xdr:rowOff>
        </xdr:to>
        <xdr:sp macro="" textlink="">
          <xdr:nvSpPr>
            <xdr:cNvPr id="32904" name="Check Box 136" hidden="1">
              <a:extLst>
                <a:ext uri="{63B3BB69-23CF-44E3-9099-C40C66FF867C}">
                  <a14:compatExt spid="_x0000_s32904"/>
                </a:ext>
                <a:ext uri="{FF2B5EF4-FFF2-40B4-BE49-F238E27FC236}">
                  <a16:creationId xmlns:a16="http://schemas.microsoft.com/office/drawing/2014/main" id="{00000000-0008-0000-0200-00008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28</xdr:row>
          <xdr:rowOff>0</xdr:rowOff>
        </xdr:from>
        <xdr:to>
          <xdr:col>12</xdr:col>
          <xdr:colOff>409575</xdr:colOff>
          <xdr:row>29</xdr:row>
          <xdr:rowOff>0</xdr:rowOff>
        </xdr:to>
        <xdr:sp macro="" textlink="">
          <xdr:nvSpPr>
            <xdr:cNvPr id="32905" name="Check Box 137" hidden="1">
              <a:extLst>
                <a:ext uri="{63B3BB69-23CF-44E3-9099-C40C66FF867C}">
                  <a14:compatExt spid="_x0000_s32905"/>
                </a:ext>
                <a:ext uri="{FF2B5EF4-FFF2-40B4-BE49-F238E27FC236}">
                  <a16:creationId xmlns:a16="http://schemas.microsoft.com/office/drawing/2014/main" id="{00000000-0008-0000-0200-00008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29</xdr:row>
          <xdr:rowOff>0</xdr:rowOff>
        </xdr:from>
        <xdr:to>
          <xdr:col>12</xdr:col>
          <xdr:colOff>409575</xdr:colOff>
          <xdr:row>30</xdr:row>
          <xdr:rowOff>0</xdr:rowOff>
        </xdr:to>
        <xdr:sp macro="" textlink="">
          <xdr:nvSpPr>
            <xdr:cNvPr id="32906" name="Check Box 138" hidden="1">
              <a:extLst>
                <a:ext uri="{63B3BB69-23CF-44E3-9099-C40C66FF867C}">
                  <a14:compatExt spid="_x0000_s32906"/>
                </a:ext>
                <a:ext uri="{FF2B5EF4-FFF2-40B4-BE49-F238E27FC236}">
                  <a16:creationId xmlns:a16="http://schemas.microsoft.com/office/drawing/2014/main" id="{00000000-0008-0000-0200-00008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30</xdr:row>
          <xdr:rowOff>0</xdr:rowOff>
        </xdr:from>
        <xdr:to>
          <xdr:col>12</xdr:col>
          <xdr:colOff>409575</xdr:colOff>
          <xdr:row>31</xdr:row>
          <xdr:rowOff>0</xdr:rowOff>
        </xdr:to>
        <xdr:sp macro="" textlink="">
          <xdr:nvSpPr>
            <xdr:cNvPr id="32907" name="Check Box 139" hidden="1">
              <a:extLst>
                <a:ext uri="{63B3BB69-23CF-44E3-9099-C40C66FF867C}">
                  <a14:compatExt spid="_x0000_s32907"/>
                </a:ext>
                <a:ext uri="{FF2B5EF4-FFF2-40B4-BE49-F238E27FC236}">
                  <a16:creationId xmlns:a16="http://schemas.microsoft.com/office/drawing/2014/main" id="{00000000-0008-0000-0200-00008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32</xdr:row>
          <xdr:rowOff>0</xdr:rowOff>
        </xdr:from>
        <xdr:to>
          <xdr:col>12</xdr:col>
          <xdr:colOff>409575</xdr:colOff>
          <xdr:row>33</xdr:row>
          <xdr:rowOff>0</xdr:rowOff>
        </xdr:to>
        <xdr:sp macro="" textlink="">
          <xdr:nvSpPr>
            <xdr:cNvPr id="32908" name="Check Box 140" hidden="1">
              <a:extLst>
                <a:ext uri="{63B3BB69-23CF-44E3-9099-C40C66FF867C}">
                  <a14:compatExt spid="_x0000_s32908"/>
                </a:ext>
                <a:ext uri="{FF2B5EF4-FFF2-40B4-BE49-F238E27FC236}">
                  <a16:creationId xmlns:a16="http://schemas.microsoft.com/office/drawing/2014/main" id="{00000000-0008-0000-0200-00008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85725</xdr:colOff>
      <xdr:row>59</xdr:row>
      <xdr:rowOff>0</xdr:rowOff>
    </xdr:from>
    <xdr:ext cx="323850" cy="238125"/>
    <xdr:sp macro="" textlink="">
      <xdr:nvSpPr>
        <xdr:cNvPr id="32916" name="Check Box 148" hidden="1">
          <a:extLst>
            <a:ext uri="{63B3BB69-23CF-44E3-9099-C40C66FF867C}">
              <a14:compatExt xmlns:a14="http://schemas.microsoft.com/office/drawing/2010/main" spid="_x0000_s32916"/>
            </a:ext>
            <a:ext uri="{FF2B5EF4-FFF2-40B4-BE49-F238E27FC236}">
              <a16:creationId xmlns:a16="http://schemas.microsoft.com/office/drawing/2014/main" id="{00000000-0008-0000-0200-0000948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85725</xdr:colOff>
      <xdr:row>62</xdr:row>
      <xdr:rowOff>0</xdr:rowOff>
    </xdr:from>
    <xdr:ext cx="323850" cy="238125"/>
    <xdr:sp macro="" textlink="">
      <xdr:nvSpPr>
        <xdr:cNvPr id="32917" name="Check Box 149" hidden="1">
          <a:extLst>
            <a:ext uri="{63B3BB69-23CF-44E3-9099-C40C66FF867C}">
              <a14:compatExt xmlns:a14="http://schemas.microsoft.com/office/drawing/2010/main" spid="_x0000_s32917"/>
            </a:ext>
            <a:ext uri="{FF2B5EF4-FFF2-40B4-BE49-F238E27FC236}">
              <a16:creationId xmlns:a16="http://schemas.microsoft.com/office/drawing/2014/main" id="{00000000-0008-0000-0200-0000958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85725</xdr:colOff>
      <xdr:row>60</xdr:row>
      <xdr:rowOff>142875</xdr:rowOff>
    </xdr:from>
    <xdr:ext cx="323850" cy="250032"/>
    <xdr:sp macro="" textlink="">
      <xdr:nvSpPr>
        <xdr:cNvPr id="32918" name="Check Box 150" hidden="1">
          <a:extLst>
            <a:ext uri="{63B3BB69-23CF-44E3-9099-C40C66FF867C}">
              <a14:compatExt xmlns:a14="http://schemas.microsoft.com/office/drawing/2010/main" spid="_x0000_s32918"/>
            </a:ext>
            <a:ext uri="{FF2B5EF4-FFF2-40B4-BE49-F238E27FC236}">
              <a16:creationId xmlns:a16="http://schemas.microsoft.com/office/drawing/2014/main" id="{00000000-0008-0000-0200-0000968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85725</xdr:colOff>
      <xdr:row>63</xdr:row>
      <xdr:rowOff>142875</xdr:rowOff>
    </xdr:from>
    <xdr:ext cx="323850" cy="250032"/>
    <xdr:sp macro="" textlink="">
      <xdr:nvSpPr>
        <xdr:cNvPr id="32919" name="Check Box 151" hidden="1">
          <a:extLst>
            <a:ext uri="{63B3BB69-23CF-44E3-9099-C40C66FF867C}">
              <a14:compatExt xmlns:a14="http://schemas.microsoft.com/office/drawing/2010/main" spid="_x0000_s32919"/>
            </a:ext>
            <a:ext uri="{FF2B5EF4-FFF2-40B4-BE49-F238E27FC236}">
              <a16:creationId xmlns:a16="http://schemas.microsoft.com/office/drawing/2014/main" id="{00000000-0008-0000-0200-0000978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95250</xdr:colOff>
          <xdr:row>24</xdr:row>
          <xdr:rowOff>0</xdr:rowOff>
        </xdr:from>
        <xdr:to>
          <xdr:col>13</xdr:col>
          <xdr:colOff>419100</xdr:colOff>
          <xdr:row>25</xdr:row>
          <xdr:rowOff>0</xdr:rowOff>
        </xdr:to>
        <xdr:sp macro="" textlink="">
          <xdr:nvSpPr>
            <xdr:cNvPr id="32909" name="Check Box 141" hidden="1">
              <a:extLst>
                <a:ext uri="{63B3BB69-23CF-44E3-9099-C40C66FF867C}">
                  <a14:compatExt spid="_x0000_s32909"/>
                </a:ext>
                <a:ext uri="{FF2B5EF4-FFF2-40B4-BE49-F238E27FC236}">
                  <a16:creationId xmlns:a16="http://schemas.microsoft.com/office/drawing/2014/main" id="{00000000-0008-0000-0200-00008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59</xdr:row>
          <xdr:rowOff>0</xdr:rowOff>
        </xdr:from>
        <xdr:to>
          <xdr:col>13</xdr:col>
          <xdr:colOff>409575</xdr:colOff>
          <xdr:row>59</xdr:row>
          <xdr:rowOff>247650</xdr:rowOff>
        </xdr:to>
        <xdr:sp macro="" textlink="">
          <xdr:nvSpPr>
            <xdr:cNvPr id="32911" name="Check Box 143" hidden="1">
              <a:extLst>
                <a:ext uri="{63B3BB69-23CF-44E3-9099-C40C66FF867C}">
                  <a14:compatExt spid="_x0000_s32911"/>
                </a:ext>
                <a:ext uri="{FF2B5EF4-FFF2-40B4-BE49-F238E27FC236}">
                  <a16:creationId xmlns:a16="http://schemas.microsoft.com/office/drawing/2014/main" id="{00000000-0008-0000-0200-00008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85725</xdr:colOff>
      <xdr:row>62</xdr:row>
      <xdr:rowOff>0</xdr:rowOff>
    </xdr:from>
    <xdr:ext cx="323850" cy="238125"/>
    <xdr:sp macro="" textlink="">
      <xdr:nvSpPr>
        <xdr:cNvPr id="47" name="Check Box 148" hidden="1">
          <a:extLst>
            <a:ext uri="{63B3BB69-23CF-44E3-9099-C40C66FF867C}">
              <a14:compatExt xmlns:a14="http://schemas.microsoft.com/office/drawing/2010/main" spid="_x0000_s32916"/>
            </a:ext>
            <a:ext uri="{FF2B5EF4-FFF2-40B4-BE49-F238E27FC236}">
              <a16:creationId xmlns:a16="http://schemas.microsoft.com/office/drawing/2014/main" id="{00000000-0008-0000-0200-00002F000000}"/>
            </a:ext>
          </a:extLst>
        </xdr:cNvPr>
        <xdr:cNvSpPr/>
      </xdr:nvSpPr>
      <xdr:spPr bwMode="auto">
        <a:xfrm>
          <a:off x="5406118" y="14409964"/>
          <a:ext cx="3238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85725</xdr:colOff>
          <xdr:row>62</xdr:row>
          <xdr:rowOff>0</xdr:rowOff>
        </xdr:from>
        <xdr:to>
          <xdr:col>13</xdr:col>
          <xdr:colOff>409575</xdr:colOff>
          <xdr:row>63</xdr:row>
          <xdr:rowOff>0</xdr:rowOff>
        </xdr:to>
        <xdr:sp macro="" textlink="">
          <xdr:nvSpPr>
            <xdr:cNvPr id="32912" name="Check Box 144" hidden="1">
              <a:extLst>
                <a:ext uri="{63B3BB69-23CF-44E3-9099-C40C66FF867C}">
                  <a14:compatExt spid="_x0000_s32912"/>
                </a:ext>
                <a:ext uri="{FF2B5EF4-FFF2-40B4-BE49-F238E27FC236}">
                  <a16:creationId xmlns:a16="http://schemas.microsoft.com/office/drawing/2014/main" id="{00000000-0008-0000-0200-00009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59</xdr:row>
          <xdr:rowOff>0</xdr:rowOff>
        </xdr:from>
        <xdr:to>
          <xdr:col>13</xdr:col>
          <xdr:colOff>409575</xdr:colOff>
          <xdr:row>60</xdr:row>
          <xdr:rowOff>0</xdr:rowOff>
        </xdr:to>
        <xdr:sp macro="" textlink="">
          <xdr:nvSpPr>
            <xdr:cNvPr id="32914" name="Check Box 146" hidden="1">
              <a:extLst>
                <a:ext uri="{63B3BB69-23CF-44E3-9099-C40C66FF867C}">
                  <a14:compatExt spid="_x0000_s32914"/>
                </a:ext>
                <a:ext uri="{FF2B5EF4-FFF2-40B4-BE49-F238E27FC236}">
                  <a16:creationId xmlns:a16="http://schemas.microsoft.com/office/drawing/2014/main" id="{00000000-0008-0000-0200-00009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60</xdr:row>
          <xdr:rowOff>142875</xdr:rowOff>
        </xdr:from>
        <xdr:to>
          <xdr:col>13</xdr:col>
          <xdr:colOff>409575</xdr:colOff>
          <xdr:row>61</xdr:row>
          <xdr:rowOff>142875</xdr:rowOff>
        </xdr:to>
        <xdr:sp macro="" textlink="">
          <xdr:nvSpPr>
            <xdr:cNvPr id="32915" name="Check Box 147" hidden="1">
              <a:extLst>
                <a:ext uri="{63B3BB69-23CF-44E3-9099-C40C66FF867C}">
                  <a14:compatExt spid="_x0000_s32915"/>
                </a:ext>
                <a:ext uri="{FF2B5EF4-FFF2-40B4-BE49-F238E27FC236}">
                  <a16:creationId xmlns:a16="http://schemas.microsoft.com/office/drawing/2014/main" id="{00000000-0008-0000-0200-00009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62</xdr:row>
          <xdr:rowOff>0</xdr:rowOff>
        </xdr:from>
        <xdr:to>
          <xdr:col>13</xdr:col>
          <xdr:colOff>409575</xdr:colOff>
          <xdr:row>63</xdr:row>
          <xdr:rowOff>0</xdr:rowOff>
        </xdr:to>
        <xdr:sp macro="" textlink="">
          <xdr:nvSpPr>
            <xdr:cNvPr id="2" name="Check Box 148" hidden="1">
              <a:extLst>
                <a:ext uri="{63B3BB69-23CF-44E3-9099-C40C66FF867C}">
                  <a14:compatExt spid="_x0000_s32916"/>
                </a:ext>
                <a:ext uri="{FF2B5EF4-FFF2-40B4-BE49-F238E27FC236}">
                  <a16:creationId xmlns:a16="http://schemas.microsoft.com/office/drawing/2014/main" id="{00000000-0008-0000-02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63</xdr:row>
          <xdr:rowOff>142875</xdr:rowOff>
        </xdr:from>
        <xdr:to>
          <xdr:col>13</xdr:col>
          <xdr:colOff>409575</xdr:colOff>
          <xdr:row>64</xdr:row>
          <xdr:rowOff>142875</xdr:rowOff>
        </xdr:to>
        <xdr:sp macro="" textlink="">
          <xdr:nvSpPr>
            <xdr:cNvPr id="3" name="Check Box 149" hidden="1">
              <a:extLst>
                <a:ext uri="{63B3BB69-23CF-44E3-9099-C40C66FF867C}">
                  <a14:compatExt spid="_x0000_s32917"/>
                </a:ext>
                <a:ext uri="{FF2B5EF4-FFF2-40B4-BE49-F238E27FC236}">
                  <a16:creationId xmlns:a16="http://schemas.microsoft.com/office/drawing/2014/main" id="{00000000-0008-0000-02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85725</xdr:colOff>
          <xdr:row>39</xdr:row>
          <xdr:rowOff>0</xdr:rowOff>
        </xdr:from>
        <xdr:to>
          <xdr:col>12</xdr:col>
          <xdr:colOff>409575</xdr:colOff>
          <xdr:row>40</xdr:row>
          <xdr:rowOff>0</xdr:rowOff>
        </xdr:to>
        <xdr:sp macro="" textlink="">
          <xdr:nvSpPr>
            <xdr:cNvPr id="30806" name="Check Box 86" hidden="1">
              <a:extLst>
                <a:ext uri="{63B3BB69-23CF-44E3-9099-C40C66FF867C}">
                  <a14:compatExt spid="_x0000_s30806"/>
                </a:ext>
                <a:ext uri="{FF2B5EF4-FFF2-40B4-BE49-F238E27FC236}">
                  <a16:creationId xmlns:a16="http://schemas.microsoft.com/office/drawing/2014/main" id="{00000000-0008-0000-0300-00005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45</xdr:row>
          <xdr:rowOff>0</xdr:rowOff>
        </xdr:from>
        <xdr:to>
          <xdr:col>12</xdr:col>
          <xdr:colOff>409575</xdr:colOff>
          <xdr:row>46</xdr:row>
          <xdr:rowOff>0</xdr:rowOff>
        </xdr:to>
        <xdr:sp macro="" textlink="">
          <xdr:nvSpPr>
            <xdr:cNvPr id="30808" name="Check Box 88" hidden="1">
              <a:extLst>
                <a:ext uri="{63B3BB69-23CF-44E3-9099-C40C66FF867C}">
                  <a14:compatExt spid="_x0000_s30808"/>
                </a:ext>
                <a:ext uri="{FF2B5EF4-FFF2-40B4-BE49-F238E27FC236}">
                  <a16:creationId xmlns:a16="http://schemas.microsoft.com/office/drawing/2014/main" id="{00000000-0008-0000-0300-00005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46</xdr:row>
          <xdr:rowOff>0</xdr:rowOff>
        </xdr:from>
        <xdr:to>
          <xdr:col>12</xdr:col>
          <xdr:colOff>409575</xdr:colOff>
          <xdr:row>47</xdr:row>
          <xdr:rowOff>0</xdr:rowOff>
        </xdr:to>
        <xdr:sp macro="" textlink="">
          <xdr:nvSpPr>
            <xdr:cNvPr id="30809" name="Check Box 89" hidden="1">
              <a:extLst>
                <a:ext uri="{63B3BB69-23CF-44E3-9099-C40C66FF867C}">
                  <a14:compatExt spid="_x0000_s30809"/>
                </a:ext>
                <a:ext uri="{FF2B5EF4-FFF2-40B4-BE49-F238E27FC236}">
                  <a16:creationId xmlns:a16="http://schemas.microsoft.com/office/drawing/2014/main" id="{00000000-0008-0000-0300-00005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52</xdr:row>
          <xdr:rowOff>0</xdr:rowOff>
        </xdr:from>
        <xdr:to>
          <xdr:col>12</xdr:col>
          <xdr:colOff>409575</xdr:colOff>
          <xdr:row>53</xdr:row>
          <xdr:rowOff>0</xdr:rowOff>
        </xdr:to>
        <xdr:sp macro="" textlink="">
          <xdr:nvSpPr>
            <xdr:cNvPr id="30810" name="Check Box 90" hidden="1">
              <a:extLst>
                <a:ext uri="{63B3BB69-23CF-44E3-9099-C40C66FF867C}">
                  <a14:compatExt spid="_x0000_s30810"/>
                </a:ext>
                <a:ext uri="{FF2B5EF4-FFF2-40B4-BE49-F238E27FC236}">
                  <a16:creationId xmlns:a16="http://schemas.microsoft.com/office/drawing/2014/main" id="{00000000-0008-0000-0300-00005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53</xdr:row>
          <xdr:rowOff>0</xdr:rowOff>
        </xdr:from>
        <xdr:to>
          <xdr:col>12</xdr:col>
          <xdr:colOff>409575</xdr:colOff>
          <xdr:row>54</xdr:row>
          <xdr:rowOff>0</xdr:rowOff>
        </xdr:to>
        <xdr:sp macro="" textlink="">
          <xdr:nvSpPr>
            <xdr:cNvPr id="30811" name="Check Box 91" hidden="1">
              <a:extLst>
                <a:ext uri="{63B3BB69-23CF-44E3-9099-C40C66FF867C}">
                  <a14:compatExt spid="_x0000_s30811"/>
                </a:ext>
                <a:ext uri="{FF2B5EF4-FFF2-40B4-BE49-F238E27FC236}">
                  <a16:creationId xmlns:a16="http://schemas.microsoft.com/office/drawing/2014/main" id="{00000000-0008-0000-0300-00005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60</xdr:row>
          <xdr:rowOff>0</xdr:rowOff>
        </xdr:from>
        <xdr:to>
          <xdr:col>12</xdr:col>
          <xdr:colOff>409575</xdr:colOff>
          <xdr:row>61</xdr:row>
          <xdr:rowOff>0</xdr:rowOff>
        </xdr:to>
        <xdr:sp macro="" textlink="">
          <xdr:nvSpPr>
            <xdr:cNvPr id="30812" name="Check Box 92" hidden="1">
              <a:extLst>
                <a:ext uri="{63B3BB69-23CF-44E3-9099-C40C66FF867C}">
                  <a14:compatExt spid="_x0000_s30812"/>
                </a:ext>
                <a:ext uri="{FF2B5EF4-FFF2-40B4-BE49-F238E27FC236}">
                  <a16:creationId xmlns:a16="http://schemas.microsoft.com/office/drawing/2014/main" id="{00000000-0008-0000-0300-00005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61</xdr:row>
          <xdr:rowOff>0</xdr:rowOff>
        </xdr:from>
        <xdr:to>
          <xdr:col>12</xdr:col>
          <xdr:colOff>409575</xdr:colOff>
          <xdr:row>62</xdr:row>
          <xdr:rowOff>0</xdr:rowOff>
        </xdr:to>
        <xdr:sp macro="" textlink="">
          <xdr:nvSpPr>
            <xdr:cNvPr id="30813" name="Check Box 93" hidden="1">
              <a:extLst>
                <a:ext uri="{63B3BB69-23CF-44E3-9099-C40C66FF867C}">
                  <a14:compatExt spid="_x0000_s30813"/>
                </a:ext>
                <a:ext uri="{FF2B5EF4-FFF2-40B4-BE49-F238E27FC236}">
                  <a16:creationId xmlns:a16="http://schemas.microsoft.com/office/drawing/2014/main" id="{00000000-0008-0000-0300-00005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80</xdr:row>
          <xdr:rowOff>0</xdr:rowOff>
        </xdr:from>
        <xdr:to>
          <xdr:col>12</xdr:col>
          <xdr:colOff>409575</xdr:colOff>
          <xdr:row>81</xdr:row>
          <xdr:rowOff>0</xdr:rowOff>
        </xdr:to>
        <xdr:sp macro="" textlink="">
          <xdr:nvSpPr>
            <xdr:cNvPr id="30814" name="Check Box 94" hidden="1">
              <a:extLst>
                <a:ext uri="{63B3BB69-23CF-44E3-9099-C40C66FF867C}">
                  <a14:compatExt spid="_x0000_s30814"/>
                </a:ext>
                <a:ext uri="{FF2B5EF4-FFF2-40B4-BE49-F238E27FC236}">
                  <a16:creationId xmlns:a16="http://schemas.microsoft.com/office/drawing/2014/main" id="{00000000-0008-0000-0300-00005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79</xdr:row>
          <xdr:rowOff>0</xdr:rowOff>
        </xdr:from>
        <xdr:to>
          <xdr:col>12</xdr:col>
          <xdr:colOff>409575</xdr:colOff>
          <xdr:row>80</xdr:row>
          <xdr:rowOff>0</xdr:rowOff>
        </xdr:to>
        <xdr:sp macro="" textlink="">
          <xdr:nvSpPr>
            <xdr:cNvPr id="30815" name="Check Box 95" hidden="1">
              <a:extLst>
                <a:ext uri="{63B3BB69-23CF-44E3-9099-C40C66FF867C}">
                  <a14:compatExt spid="_x0000_s30815"/>
                </a:ext>
                <a:ext uri="{FF2B5EF4-FFF2-40B4-BE49-F238E27FC236}">
                  <a16:creationId xmlns:a16="http://schemas.microsoft.com/office/drawing/2014/main" id="{00000000-0008-0000-0300-00005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0</xdr:rowOff>
        </xdr:from>
        <xdr:to>
          <xdr:col>12</xdr:col>
          <xdr:colOff>409575</xdr:colOff>
          <xdr:row>103</xdr:row>
          <xdr:rowOff>0</xdr:rowOff>
        </xdr:to>
        <xdr:sp macro="" textlink="">
          <xdr:nvSpPr>
            <xdr:cNvPr id="30816" name="Check Box 96" hidden="1">
              <a:extLst>
                <a:ext uri="{63B3BB69-23CF-44E3-9099-C40C66FF867C}">
                  <a14:compatExt spid="_x0000_s30816"/>
                </a:ext>
                <a:ext uri="{FF2B5EF4-FFF2-40B4-BE49-F238E27FC236}">
                  <a16:creationId xmlns:a16="http://schemas.microsoft.com/office/drawing/2014/main" id="{00000000-0008-0000-0300-00006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103</xdr:row>
          <xdr:rowOff>0</xdr:rowOff>
        </xdr:from>
        <xdr:to>
          <xdr:col>12</xdr:col>
          <xdr:colOff>409575</xdr:colOff>
          <xdr:row>104</xdr:row>
          <xdr:rowOff>0</xdr:rowOff>
        </xdr:to>
        <xdr:sp macro="" textlink="">
          <xdr:nvSpPr>
            <xdr:cNvPr id="30817" name="Check Box 97" hidden="1">
              <a:extLst>
                <a:ext uri="{63B3BB69-23CF-44E3-9099-C40C66FF867C}">
                  <a14:compatExt spid="_x0000_s30817"/>
                </a:ext>
                <a:ext uri="{FF2B5EF4-FFF2-40B4-BE49-F238E27FC236}">
                  <a16:creationId xmlns:a16="http://schemas.microsoft.com/office/drawing/2014/main" id="{00000000-0008-0000-0300-00006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93</xdr:row>
          <xdr:rowOff>0</xdr:rowOff>
        </xdr:from>
        <xdr:to>
          <xdr:col>12</xdr:col>
          <xdr:colOff>409575</xdr:colOff>
          <xdr:row>94</xdr:row>
          <xdr:rowOff>0</xdr:rowOff>
        </xdr:to>
        <xdr:sp macro="" textlink="">
          <xdr:nvSpPr>
            <xdr:cNvPr id="30818" name="Check Box 98" hidden="1">
              <a:extLst>
                <a:ext uri="{63B3BB69-23CF-44E3-9099-C40C66FF867C}">
                  <a14:compatExt spid="_x0000_s30818"/>
                </a:ext>
                <a:ext uri="{FF2B5EF4-FFF2-40B4-BE49-F238E27FC236}">
                  <a16:creationId xmlns:a16="http://schemas.microsoft.com/office/drawing/2014/main" id="{00000000-0008-0000-0300-00006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92</xdr:row>
          <xdr:rowOff>0</xdr:rowOff>
        </xdr:from>
        <xdr:to>
          <xdr:col>12</xdr:col>
          <xdr:colOff>409575</xdr:colOff>
          <xdr:row>93</xdr:row>
          <xdr:rowOff>0</xdr:rowOff>
        </xdr:to>
        <xdr:sp macro="" textlink="">
          <xdr:nvSpPr>
            <xdr:cNvPr id="30819" name="Check Box 99" hidden="1">
              <a:extLst>
                <a:ext uri="{63B3BB69-23CF-44E3-9099-C40C66FF867C}">
                  <a14:compatExt spid="_x0000_s30819"/>
                </a:ext>
                <a:ext uri="{FF2B5EF4-FFF2-40B4-BE49-F238E27FC236}">
                  <a16:creationId xmlns:a16="http://schemas.microsoft.com/office/drawing/2014/main" id="{00000000-0008-0000-0300-00006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112</xdr:row>
          <xdr:rowOff>0</xdr:rowOff>
        </xdr:from>
        <xdr:to>
          <xdr:col>12</xdr:col>
          <xdr:colOff>409575</xdr:colOff>
          <xdr:row>113</xdr:row>
          <xdr:rowOff>0</xdr:rowOff>
        </xdr:to>
        <xdr:sp macro="" textlink="">
          <xdr:nvSpPr>
            <xdr:cNvPr id="30820" name="Check Box 100" hidden="1">
              <a:extLst>
                <a:ext uri="{63B3BB69-23CF-44E3-9099-C40C66FF867C}">
                  <a14:compatExt spid="_x0000_s30820"/>
                </a:ext>
                <a:ext uri="{FF2B5EF4-FFF2-40B4-BE49-F238E27FC236}">
                  <a16:creationId xmlns:a16="http://schemas.microsoft.com/office/drawing/2014/main" id="{00000000-0008-0000-0300-00006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113</xdr:row>
          <xdr:rowOff>0</xdr:rowOff>
        </xdr:from>
        <xdr:to>
          <xdr:col>12</xdr:col>
          <xdr:colOff>409575</xdr:colOff>
          <xdr:row>114</xdr:row>
          <xdr:rowOff>0</xdr:rowOff>
        </xdr:to>
        <xdr:sp macro="" textlink="">
          <xdr:nvSpPr>
            <xdr:cNvPr id="30821" name="Check Box 101" hidden="1">
              <a:extLst>
                <a:ext uri="{63B3BB69-23CF-44E3-9099-C40C66FF867C}">
                  <a14:compatExt spid="_x0000_s30821"/>
                </a:ext>
                <a:ext uri="{FF2B5EF4-FFF2-40B4-BE49-F238E27FC236}">
                  <a16:creationId xmlns:a16="http://schemas.microsoft.com/office/drawing/2014/main" id="{00000000-0008-0000-0300-00006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114</xdr:row>
          <xdr:rowOff>0</xdr:rowOff>
        </xdr:from>
        <xdr:to>
          <xdr:col>12</xdr:col>
          <xdr:colOff>409575</xdr:colOff>
          <xdr:row>115</xdr:row>
          <xdr:rowOff>0</xdr:rowOff>
        </xdr:to>
        <xdr:sp macro="" textlink="">
          <xdr:nvSpPr>
            <xdr:cNvPr id="30822" name="Check Box 102" hidden="1">
              <a:extLst>
                <a:ext uri="{63B3BB69-23CF-44E3-9099-C40C66FF867C}">
                  <a14:compatExt spid="_x0000_s30822"/>
                </a:ext>
                <a:ext uri="{FF2B5EF4-FFF2-40B4-BE49-F238E27FC236}">
                  <a16:creationId xmlns:a16="http://schemas.microsoft.com/office/drawing/2014/main" id="{00000000-0008-0000-0300-00006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117</xdr:row>
          <xdr:rowOff>0</xdr:rowOff>
        </xdr:from>
        <xdr:to>
          <xdr:col>12</xdr:col>
          <xdr:colOff>409575</xdr:colOff>
          <xdr:row>118</xdr:row>
          <xdr:rowOff>0</xdr:rowOff>
        </xdr:to>
        <xdr:sp macro="" textlink="">
          <xdr:nvSpPr>
            <xdr:cNvPr id="30823" name="Check Box 103" hidden="1">
              <a:extLst>
                <a:ext uri="{63B3BB69-23CF-44E3-9099-C40C66FF867C}">
                  <a14:compatExt spid="_x0000_s30823"/>
                </a:ext>
                <a:ext uri="{FF2B5EF4-FFF2-40B4-BE49-F238E27FC236}">
                  <a16:creationId xmlns:a16="http://schemas.microsoft.com/office/drawing/2014/main" id="{00000000-0008-0000-0300-00006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118</xdr:row>
          <xdr:rowOff>0</xdr:rowOff>
        </xdr:from>
        <xdr:to>
          <xdr:col>12</xdr:col>
          <xdr:colOff>409575</xdr:colOff>
          <xdr:row>119</xdr:row>
          <xdr:rowOff>0</xdr:rowOff>
        </xdr:to>
        <xdr:sp macro="" textlink="">
          <xdr:nvSpPr>
            <xdr:cNvPr id="30824" name="Check Box 104" hidden="1">
              <a:extLst>
                <a:ext uri="{63B3BB69-23CF-44E3-9099-C40C66FF867C}">
                  <a14:compatExt spid="_x0000_s30824"/>
                </a:ext>
                <a:ext uri="{FF2B5EF4-FFF2-40B4-BE49-F238E27FC236}">
                  <a16:creationId xmlns:a16="http://schemas.microsoft.com/office/drawing/2014/main" id="{00000000-0008-0000-0300-00006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140</xdr:row>
          <xdr:rowOff>0</xdr:rowOff>
        </xdr:from>
        <xdr:to>
          <xdr:col>12</xdr:col>
          <xdr:colOff>409575</xdr:colOff>
          <xdr:row>141</xdr:row>
          <xdr:rowOff>0</xdr:rowOff>
        </xdr:to>
        <xdr:sp macro="" textlink="">
          <xdr:nvSpPr>
            <xdr:cNvPr id="30825" name="Check Box 105" hidden="1">
              <a:extLst>
                <a:ext uri="{63B3BB69-23CF-44E3-9099-C40C66FF867C}">
                  <a14:compatExt spid="_x0000_s30825"/>
                </a:ext>
                <a:ext uri="{FF2B5EF4-FFF2-40B4-BE49-F238E27FC236}">
                  <a16:creationId xmlns:a16="http://schemas.microsoft.com/office/drawing/2014/main" id="{00000000-0008-0000-0300-00006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139</xdr:row>
          <xdr:rowOff>0</xdr:rowOff>
        </xdr:from>
        <xdr:to>
          <xdr:col>12</xdr:col>
          <xdr:colOff>409575</xdr:colOff>
          <xdr:row>140</xdr:row>
          <xdr:rowOff>0</xdr:rowOff>
        </xdr:to>
        <xdr:sp macro="" textlink="">
          <xdr:nvSpPr>
            <xdr:cNvPr id="30826" name="Check Box 106" hidden="1">
              <a:extLst>
                <a:ext uri="{63B3BB69-23CF-44E3-9099-C40C66FF867C}">
                  <a14:compatExt spid="_x0000_s30826"/>
                </a:ext>
                <a:ext uri="{FF2B5EF4-FFF2-40B4-BE49-F238E27FC236}">
                  <a16:creationId xmlns:a16="http://schemas.microsoft.com/office/drawing/2014/main" id="{00000000-0008-0000-0300-00006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136</xdr:row>
          <xdr:rowOff>0</xdr:rowOff>
        </xdr:from>
        <xdr:to>
          <xdr:col>12</xdr:col>
          <xdr:colOff>409575</xdr:colOff>
          <xdr:row>137</xdr:row>
          <xdr:rowOff>0</xdr:rowOff>
        </xdr:to>
        <xdr:sp macro="" textlink="">
          <xdr:nvSpPr>
            <xdr:cNvPr id="30827" name="Check Box 107" hidden="1">
              <a:extLst>
                <a:ext uri="{63B3BB69-23CF-44E3-9099-C40C66FF867C}">
                  <a14:compatExt spid="_x0000_s30827"/>
                </a:ext>
                <a:ext uri="{FF2B5EF4-FFF2-40B4-BE49-F238E27FC236}">
                  <a16:creationId xmlns:a16="http://schemas.microsoft.com/office/drawing/2014/main" id="{00000000-0008-0000-0300-00006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135</xdr:row>
          <xdr:rowOff>0</xdr:rowOff>
        </xdr:from>
        <xdr:to>
          <xdr:col>12</xdr:col>
          <xdr:colOff>409575</xdr:colOff>
          <xdr:row>136</xdr:row>
          <xdr:rowOff>0</xdr:rowOff>
        </xdr:to>
        <xdr:sp macro="" textlink="">
          <xdr:nvSpPr>
            <xdr:cNvPr id="30828" name="Check Box 108" hidden="1">
              <a:extLst>
                <a:ext uri="{63B3BB69-23CF-44E3-9099-C40C66FF867C}">
                  <a14:compatExt spid="_x0000_s30828"/>
                </a:ext>
                <a:ext uri="{FF2B5EF4-FFF2-40B4-BE49-F238E27FC236}">
                  <a16:creationId xmlns:a16="http://schemas.microsoft.com/office/drawing/2014/main" id="{00000000-0008-0000-0300-00006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132</xdr:row>
          <xdr:rowOff>0</xdr:rowOff>
        </xdr:from>
        <xdr:to>
          <xdr:col>12</xdr:col>
          <xdr:colOff>409575</xdr:colOff>
          <xdr:row>133</xdr:row>
          <xdr:rowOff>0</xdr:rowOff>
        </xdr:to>
        <xdr:sp macro="" textlink="">
          <xdr:nvSpPr>
            <xdr:cNvPr id="30829" name="Check Box 109" hidden="1">
              <a:extLst>
                <a:ext uri="{63B3BB69-23CF-44E3-9099-C40C66FF867C}">
                  <a14:compatExt spid="_x0000_s30829"/>
                </a:ext>
                <a:ext uri="{FF2B5EF4-FFF2-40B4-BE49-F238E27FC236}">
                  <a16:creationId xmlns:a16="http://schemas.microsoft.com/office/drawing/2014/main" id="{00000000-0008-0000-0300-00006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131</xdr:row>
          <xdr:rowOff>0</xdr:rowOff>
        </xdr:from>
        <xdr:to>
          <xdr:col>12</xdr:col>
          <xdr:colOff>409575</xdr:colOff>
          <xdr:row>132</xdr:row>
          <xdr:rowOff>0</xdr:rowOff>
        </xdr:to>
        <xdr:sp macro="" textlink="">
          <xdr:nvSpPr>
            <xdr:cNvPr id="30830" name="Check Box 110" hidden="1">
              <a:extLst>
                <a:ext uri="{63B3BB69-23CF-44E3-9099-C40C66FF867C}">
                  <a14:compatExt spid="_x0000_s30830"/>
                </a:ext>
                <a:ext uri="{FF2B5EF4-FFF2-40B4-BE49-F238E27FC236}">
                  <a16:creationId xmlns:a16="http://schemas.microsoft.com/office/drawing/2014/main" id="{00000000-0008-0000-0300-00006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129</xdr:row>
          <xdr:rowOff>0</xdr:rowOff>
        </xdr:from>
        <xdr:to>
          <xdr:col>12</xdr:col>
          <xdr:colOff>409575</xdr:colOff>
          <xdr:row>130</xdr:row>
          <xdr:rowOff>0</xdr:rowOff>
        </xdr:to>
        <xdr:sp macro="" textlink="">
          <xdr:nvSpPr>
            <xdr:cNvPr id="30831" name="Check Box 111" hidden="1">
              <a:extLst>
                <a:ext uri="{63B3BB69-23CF-44E3-9099-C40C66FF867C}">
                  <a14:compatExt spid="_x0000_s30831"/>
                </a:ext>
                <a:ext uri="{FF2B5EF4-FFF2-40B4-BE49-F238E27FC236}">
                  <a16:creationId xmlns:a16="http://schemas.microsoft.com/office/drawing/2014/main" id="{00000000-0008-0000-0300-00006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128</xdr:row>
          <xdr:rowOff>0</xdr:rowOff>
        </xdr:from>
        <xdr:to>
          <xdr:col>12</xdr:col>
          <xdr:colOff>409575</xdr:colOff>
          <xdr:row>129</xdr:row>
          <xdr:rowOff>0</xdr:rowOff>
        </xdr:to>
        <xdr:sp macro="" textlink="">
          <xdr:nvSpPr>
            <xdr:cNvPr id="30832" name="Check Box 112" hidden="1">
              <a:extLst>
                <a:ext uri="{63B3BB69-23CF-44E3-9099-C40C66FF867C}">
                  <a14:compatExt spid="_x0000_s30832"/>
                </a:ext>
                <a:ext uri="{FF2B5EF4-FFF2-40B4-BE49-F238E27FC236}">
                  <a16:creationId xmlns:a16="http://schemas.microsoft.com/office/drawing/2014/main" id="{00000000-0008-0000-0300-00007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8</xdr:row>
          <xdr:rowOff>0</xdr:rowOff>
        </xdr:from>
        <xdr:to>
          <xdr:col>13</xdr:col>
          <xdr:colOff>409575</xdr:colOff>
          <xdr:row>8</xdr:row>
          <xdr:rowOff>238125</xdr:rowOff>
        </xdr:to>
        <xdr:sp macro="" textlink="">
          <xdr:nvSpPr>
            <xdr:cNvPr id="30837" name="Check Box 117" hidden="1">
              <a:extLst>
                <a:ext uri="{63B3BB69-23CF-44E3-9099-C40C66FF867C}">
                  <a14:compatExt spid="_x0000_s30837"/>
                </a:ext>
                <a:ext uri="{FF2B5EF4-FFF2-40B4-BE49-F238E27FC236}">
                  <a16:creationId xmlns:a16="http://schemas.microsoft.com/office/drawing/2014/main" id="{00000000-0008-0000-0300-00007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9</xdr:row>
          <xdr:rowOff>0</xdr:rowOff>
        </xdr:from>
        <xdr:to>
          <xdr:col>13</xdr:col>
          <xdr:colOff>409575</xdr:colOff>
          <xdr:row>9</xdr:row>
          <xdr:rowOff>238125</xdr:rowOff>
        </xdr:to>
        <xdr:sp macro="" textlink="">
          <xdr:nvSpPr>
            <xdr:cNvPr id="30838" name="Check Box 118" hidden="1">
              <a:extLst>
                <a:ext uri="{63B3BB69-23CF-44E3-9099-C40C66FF867C}">
                  <a14:compatExt spid="_x0000_s30838"/>
                </a:ext>
                <a:ext uri="{FF2B5EF4-FFF2-40B4-BE49-F238E27FC236}">
                  <a16:creationId xmlns:a16="http://schemas.microsoft.com/office/drawing/2014/main" id="{00000000-0008-0000-0300-00007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9</xdr:row>
          <xdr:rowOff>0</xdr:rowOff>
        </xdr:from>
        <xdr:to>
          <xdr:col>15</xdr:col>
          <xdr:colOff>409575</xdr:colOff>
          <xdr:row>9</xdr:row>
          <xdr:rowOff>238125</xdr:rowOff>
        </xdr:to>
        <xdr:sp macro="" textlink="">
          <xdr:nvSpPr>
            <xdr:cNvPr id="30839" name="Check Box 119" hidden="1">
              <a:extLst>
                <a:ext uri="{63B3BB69-23CF-44E3-9099-C40C66FF867C}">
                  <a14:compatExt spid="_x0000_s30839"/>
                </a:ext>
                <a:ext uri="{FF2B5EF4-FFF2-40B4-BE49-F238E27FC236}">
                  <a16:creationId xmlns:a16="http://schemas.microsoft.com/office/drawing/2014/main" id="{00000000-0008-0000-0300-00007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9</xdr:row>
          <xdr:rowOff>0</xdr:rowOff>
        </xdr:from>
        <xdr:to>
          <xdr:col>17</xdr:col>
          <xdr:colOff>409575</xdr:colOff>
          <xdr:row>9</xdr:row>
          <xdr:rowOff>238125</xdr:rowOff>
        </xdr:to>
        <xdr:sp macro="" textlink="">
          <xdr:nvSpPr>
            <xdr:cNvPr id="30840" name="Check Box 120" hidden="1">
              <a:extLst>
                <a:ext uri="{63B3BB69-23CF-44E3-9099-C40C66FF867C}">
                  <a14:compatExt spid="_x0000_s30840"/>
                </a:ext>
                <a:ext uri="{FF2B5EF4-FFF2-40B4-BE49-F238E27FC236}">
                  <a16:creationId xmlns:a16="http://schemas.microsoft.com/office/drawing/2014/main" id="{00000000-0008-0000-0300-00007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8</xdr:row>
          <xdr:rowOff>0</xdr:rowOff>
        </xdr:from>
        <xdr:to>
          <xdr:col>19</xdr:col>
          <xdr:colOff>409575</xdr:colOff>
          <xdr:row>8</xdr:row>
          <xdr:rowOff>238125</xdr:rowOff>
        </xdr:to>
        <xdr:sp macro="" textlink="">
          <xdr:nvSpPr>
            <xdr:cNvPr id="30841" name="Check Box 121" hidden="1">
              <a:extLst>
                <a:ext uri="{63B3BB69-23CF-44E3-9099-C40C66FF867C}">
                  <a14:compatExt spid="_x0000_s30841"/>
                </a:ext>
                <a:ext uri="{FF2B5EF4-FFF2-40B4-BE49-F238E27FC236}">
                  <a16:creationId xmlns:a16="http://schemas.microsoft.com/office/drawing/2014/main" id="{00000000-0008-0000-0300-00007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8</xdr:row>
          <xdr:rowOff>0</xdr:rowOff>
        </xdr:from>
        <xdr:to>
          <xdr:col>17</xdr:col>
          <xdr:colOff>409575</xdr:colOff>
          <xdr:row>8</xdr:row>
          <xdr:rowOff>238125</xdr:rowOff>
        </xdr:to>
        <xdr:sp macro="" textlink="">
          <xdr:nvSpPr>
            <xdr:cNvPr id="30842" name="Check Box 122" hidden="1">
              <a:extLst>
                <a:ext uri="{63B3BB69-23CF-44E3-9099-C40C66FF867C}">
                  <a14:compatExt spid="_x0000_s30842"/>
                </a:ext>
                <a:ext uri="{FF2B5EF4-FFF2-40B4-BE49-F238E27FC236}">
                  <a16:creationId xmlns:a16="http://schemas.microsoft.com/office/drawing/2014/main" id="{00000000-0008-0000-0300-00007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8</xdr:row>
          <xdr:rowOff>0</xdr:rowOff>
        </xdr:from>
        <xdr:to>
          <xdr:col>15</xdr:col>
          <xdr:colOff>409575</xdr:colOff>
          <xdr:row>8</xdr:row>
          <xdr:rowOff>238125</xdr:rowOff>
        </xdr:to>
        <xdr:sp macro="" textlink="">
          <xdr:nvSpPr>
            <xdr:cNvPr id="30843" name="Check Box 123" hidden="1">
              <a:extLst>
                <a:ext uri="{63B3BB69-23CF-44E3-9099-C40C66FF867C}">
                  <a14:compatExt spid="_x0000_s30843"/>
                </a:ext>
                <a:ext uri="{FF2B5EF4-FFF2-40B4-BE49-F238E27FC236}">
                  <a16:creationId xmlns:a16="http://schemas.microsoft.com/office/drawing/2014/main" id="{00000000-0008-0000-0300-00007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24</xdr:row>
          <xdr:rowOff>0</xdr:rowOff>
        </xdr:from>
        <xdr:to>
          <xdr:col>15</xdr:col>
          <xdr:colOff>409575</xdr:colOff>
          <xdr:row>24</xdr:row>
          <xdr:rowOff>238125</xdr:rowOff>
        </xdr:to>
        <xdr:sp macro="" textlink="">
          <xdr:nvSpPr>
            <xdr:cNvPr id="30844" name="Check Box 124" hidden="1">
              <a:extLst>
                <a:ext uri="{63B3BB69-23CF-44E3-9099-C40C66FF867C}">
                  <a14:compatExt spid="_x0000_s30844"/>
                </a:ext>
                <a:ext uri="{FF2B5EF4-FFF2-40B4-BE49-F238E27FC236}">
                  <a16:creationId xmlns:a16="http://schemas.microsoft.com/office/drawing/2014/main" id="{00000000-0008-0000-0300-00007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23</xdr:row>
          <xdr:rowOff>0</xdr:rowOff>
        </xdr:from>
        <xdr:to>
          <xdr:col>15</xdr:col>
          <xdr:colOff>409575</xdr:colOff>
          <xdr:row>23</xdr:row>
          <xdr:rowOff>238125</xdr:rowOff>
        </xdr:to>
        <xdr:sp macro="" textlink="">
          <xdr:nvSpPr>
            <xdr:cNvPr id="30845" name="Check Box 125" hidden="1">
              <a:extLst>
                <a:ext uri="{63B3BB69-23CF-44E3-9099-C40C66FF867C}">
                  <a14:compatExt spid="_x0000_s30845"/>
                </a:ext>
                <a:ext uri="{FF2B5EF4-FFF2-40B4-BE49-F238E27FC236}">
                  <a16:creationId xmlns:a16="http://schemas.microsoft.com/office/drawing/2014/main" id="{00000000-0008-0000-0300-00007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8</xdr:row>
          <xdr:rowOff>0</xdr:rowOff>
        </xdr:from>
        <xdr:to>
          <xdr:col>15</xdr:col>
          <xdr:colOff>409575</xdr:colOff>
          <xdr:row>8</xdr:row>
          <xdr:rowOff>238125</xdr:rowOff>
        </xdr:to>
        <xdr:sp macro="" textlink="">
          <xdr:nvSpPr>
            <xdr:cNvPr id="30846" name="Check Box 126" hidden="1">
              <a:extLst>
                <a:ext uri="{63B3BB69-23CF-44E3-9099-C40C66FF867C}">
                  <a14:compatExt spid="_x0000_s30846"/>
                </a:ext>
                <a:ext uri="{FF2B5EF4-FFF2-40B4-BE49-F238E27FC236}">
                  <a16:creationId xmlns:a16="http://schemas.microsoft.com/office/drawing/2014/main" id="{00000000-0008-0000-0300-00007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9</xdr:row>
          <xdr:rowOff>0</xdr:rowOff>
        </xdr:from>
        <xdr:to>
          <xdr:col>15</xdr:col>
          <xdr:colOff>409575</xdr:colOff>
          <xdr:row>9</xdr:row>
          <xdr:rowOff>238125</xdr:rowOff>
        </xdr:to>
        <xdr:sp macro="" textlink="">
          <xdr:nvSpPr>
            <xdr:cNvPr id="30847" name="Check Box 127" hidden="1">
              <a:extLst>
                <a:ext uri="{63B3BB69-23CF-44E3-9099-C40C66FF867C}">
                  <a14:compatExt spid="_x0000_s30847"/>
                </a:ext>
                <a:ext uri="{FF2B5EF4-FFF2-40B4-BE49-F238E27FC236}">
                  <a16:creationId xmlns:a16="http://schemas.microsoft.com/office/drawing/2014/main" id="{00000000-0008-0000-0300-00007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8</xdr:row>
          <xdr:rowOff>0</xdr:rowOff>
        </xdr:from>
        <xdr:to>
          <xdr:col>17</xdr:col>
          <xdr:colOff>409575</xdr:colOff>
          <xdr:row>8</xdr:row>
          <xdr:rowOff>238125</xdr:rowOff>
        </xdr:to>
        <xdr:sp macro="" textlink="">
          <xdr:nvSpPr>
            <xdr:cNvPr id="30848" name="Check Box 128" hidden="1">
              <a:extLst>
                <a:ext uri="{63B3BB69-23CF-44E3-9099-C40C66FF867C}">
                  <a14:compatExt spid="_x0000_s30848"/>
                </a:ext>
                <a:ext uri="{FF2B5EF4-FFF2-40B4-BE49-F238E27FC236}">
                  <a16:creationId xmlns:a16="http://schemas.microsoft.com/office/drawing/2014/main" id="{00000000-0008-0000-0300-00008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9</xdr:row>
          <xdr:rowOff>0</xdr:rowOff>
        </xdr:from>
        <xdr:to>
          <xdr:col>17</xdr:col>
          <xdr:colOff>409575</xdr:colOff>
          <xdr:row>9</xdr:row>
          <xdr:rowOff>238125</xdr:rowOff>
        </xdr:to>
        <xdr:sp macro="" textlink="">
          <xdr:nvSpPr>
            <xdr:cNvPr id="30849" name="Check Box 129" hidden="1">
              <a:extLst>
                <a:ext uri="{63B3BB69-23CF-44E3-9099-C40C66FF867C}">
                  <a14:compatExt spid="_x0000_s30849"/>
                </a:ext>
                <a:ext uri="{FF2B5EF4-FFF2-40B4-BE49-F238E27FC236}">
                  <a16:creationId xmlns:a16="http://schemas.microsoft.com/office/drawing/2014/main" id="{00000000-0008-0000-0300-00008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28</xdr:row>
          <xdr:rowOff>133350</xdr:rowOff>
        </xdr:from>
        <xdr:to>
          <xdr:col>13</xdr:col>
          <xdr:colOff>419100</xdr:colOff>
          <xdr:row>29</xdr:row>
          <xdr:rowOff>133350</xdr:rowOff>
        </xdr:to>
        <xdr:sp macro="" textlink="">
          <xdr:nvSpPr>
            <xdr:cNvPr id="30851" name="Check Box 131" hidden="1">
              <a:extLst>
                <a:ext uri="{63B3BB69-23CF-44E3-9099-C40C66FF867C}">
                  <a14:compatExt spid="_x0000_s30851"/>
                </a:ext>
                <a:ext uri="{FF2B5EF4-FFF2-40B4-BE49-F238E27FC236}">
                  <a16:creationId xmlns:a16="http://schemas.microsoft.com/office/drawing/2014/main" id="{00000000-0008-0000-0300-00008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31</xdr:row>
          <xdr:rowOff>0</xdr:rowOff>
        </xdr:from>
        <xdr:to>
          <xdr:col>13</xdr:col>
          <xdr:colOff>409575</xdr:colOff>
          <xdr:row>31</xdr:row>
          <xdr:rowOff>238125</xdr:rowOff>
        </xdr:to>
        <xdr:sp macro="" textlink="">
          <xdr:nvSpPr>
            <xdr:cNvPr id="30852" name="Check Box 132" hidden="1">
              <a:extLst>
                <a:ext uri="{63B3BB69-23CF-44E3-9099-C40C66FF867C}">
                  <a14:compatExt spid="_x0000_s30852"/>
                </a:ext>
                <a:ext uri="{FF2B5EF4-FFF2-40B4-BE49-F238E27FC236}">
                  <a16:creationId xmlns:a16="http://schemas.microsoft.com/office/drawing/2014/main" id="{00000000-0008-0000-0300-00008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37</xdr:row>
          <xdr:rowOff>0</xdr:rowOff>
        </xdr:from>
        <xdr:to>
          <xdr:col>15</xdr:col>
          <xdr:colOff>409575</xdr:colOff>
          <xdr:row>37</xdr:row>
          <xdr:rowOff>238125</xdr:rowOff>
        </xdr:to>
        <xdr:sp macro="" textlink="">
          <xdr:nvSpPr>
            <xdr:cNvPr id="30854" name="Check Box 134" hidden="1">
              <a:extLst>
                <a:ext uri="{63B3BB69-23CF-44E3-9099-C40C66FF867C}">
                  <a14:compatExt spid="_x0000_s30854"/>
                </a:ext>
                <a:ext uri="{FF2B5EF4-FFF2-40B4-BE49-F238E27FC236}">
                  <a16:creationId xmlns:a16="http://schemas.microsoft.com/office/drawing/2014/main" id="{00000000-0008-0000-0300-00008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36</xdr:row>
          <xdr:rowOff>0</xdr:rowOff>
        </xdr:from>
        <xdr:to>
          <xdr:col>15</xdr:col>
          <xdr:colOff>409575</xdr:colOff>
          <xdr:row>36</xdr:row>
          <xdr:rowOff>238125</xdr:rowOff>
        </xdr:to>
        <xdr:sp macro="" textlink="">
          <xdr:nvSpPr>
            <xdr:cNvPr id="30855" name="Check Box 135" hidden="1">
              <a:extLst>
                <a:ext uri="{63B3BB69-23CF-44E3-9099-C40C66FF867C}">
                  <a14:compatExt spid="_x0000_s30855"/>
                </a:ext>
                <a:ext uri="{FF2B5EF4-FFF2-40B4-BE49-F238E27FC236}">
                  <a16:creationId xmlns:a16="http://schemas.microsoft.com/office/drawing/2014/main" id="{00000000-0008-0000-0300-00008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43</xdr:row>
          <xdr:rowOff>0</xdr:rowOff>
        </xdr:from>
        <xdr:to>
          <xdr:col>15</xdr:col>
          <xdr:colOff>409575</xdr:colOff>
          <xdr:row>43</xdr:row>
          <xdr:rowOff>238125</xdr:rowOff>
        </xdr:to>
        <xdr:sp macro="" textlink="">
          <xdr:nvSpPr>
            <xdr:cNvPr id="30856" name="Check Box 136" hidden="1">
              <a:extLst>
                <a:ext uri="{63B3BB69-23CF-44E3-9099-C40C66FF867C}">
                  <a14:compatExt spid="_x0000_s30856"/>
                </a:ext>
                <a:ext uri="{FF2B5EF4-FFF2-40B4-BE49-F238E27FC236}">
                  <a16:creationId xmlns:a16="http://schemas.microsoft.com/office/drawing/2014/main" id="{00000000-0008-0000-0300-00008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42</xdr:row>
          <xdr:rowOff>0</xdr:rowOff>
        </xdr:from>
        <xdr:to>
          <xdr:col>15</xdr:col>
          <xdr:colOff>409575</xdr:colOff>
          <xdr:row>42</xdr:row>
          <xdr:rowOff>238125</xdr:rowOff>
        </xdr:to>
        <xdr:sp macro="" textlink="">
          <xdr:nvSpPr>
            <xdr:cNvPr id="30857" name="Check Box 137" hidden="1">
              <a:extLst>
                <a:ext uri="{63B3BB69-23CF-44E3-9099-C40C66FF867C}">
                  <a14:compatExt spid="_x0000_s30857"/>
                </a:ext>
                <a:ext uri="{FF2B5EF4-FFF2-40B4-BE49-F238E27FC236}">
                  <a16:creationId xmlns:a16="http://schemas.microsoft.com/office/drawing/2014/main" id="{00000000-0008-0000-0300-00008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50</xdr:row>
          <xdr:rowOff>0</xdr:rowOff>
        </xdr:from>
        <xdr:to>
          <xdr:col>15</xdr:col>
          <xdr:colOff>409575</xdr:colOff>
          <xdr:row>50</xdr:row>
          <xdr:rowOff>238125</xdr:rowOff>
        </xdr:to>
        <xdr:sp macro="" textlink="">
          <xdr:nvSpPr>
            <xdr:cNvPr id="30858" name="Check Box 138" hidden="1">
              <a:extLst>
                <a:ext uri="{63B3BB69-23CF-44E3-9099-C40C66FF867C}">
                  <a14:compatExt spid="_x0000_s30858"/>
                </a:ext>
                <a:ext uri="{FF2B5EF4-FFF2-40B4-BE49-F238E27FC236}">
                  <a16:creationId xmlns:a16="http://schemas.microsoft.com/office/drawing/2014/main" id="{00000000-0008-0000-0300-00008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49</xdr:row>
          <xdr:rowOff>0</xdr:rowOff>
        </xdr:from>
        <xdr:to>
          <xdr:col>15</xdr:col>
          <xdr:colOff>409575</xdr:colOff>
          <xdr:row>49</xdr:row>
          <xdr:rowOff>238125</xdr:rowOff>
        </xdr:to>
        <xdr:sp macro="" textlink="">
          <xdr:nvSpPr>
            <xdr:cNvPr id="30859" name="Check Box 139" hidden="1">
              <a:extLst>
                <a:ext uri="{63B3BB69-23CF-44E3-9099-C40C66FF867C}">
                  <a14:compatExt spid="_x0000_s30859"/>
                </a:ext>
                <a:ext uri="{FF2B5EF4-FFF2-40B4-BE49-F238E27FC236}">
                  <a16:creationId xmlns:a16="http://schemas.microsoft.com/office/drawing/2014/main" id="{00000000-0008-0000-0300-00008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56</xdr:row>
          <xdr:rowOff>0</xdr:rowOff>
        </xdr:from>
        <xdr:to>
          <xdr:col>13</xdr:col>
          <xdr:colOff>409575</xdr:colOff>
          <xdr:row>56</xdr:row>
          <xdr:rowOff>238125</xdr:rowOff>
        </xdr:to>
        <xdr:sp macro="" textlink="">
          <xdr:nvSpPr>
            <xdr:cNvPr id="30860" name="Check Box 140" hidden="1">
              <a:extLst>
                <a:ext uri="{63B3BB69-23CF-44E3-9099-C40C66FF867C}">
                  <a14:compatExt spid="_x0000_s30860"/>
                </a:ext>
                <a:ext uri="{FF2B5EF4-FFF2-40B4-BE49-F238E27FC236}">
                  <a16:creationId xmlns:a16="http://schemas.microsoft.com/office/drawing/2014/main" id="{00000000-0008-0000-0300-00008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55</xdr:row>
          <xdr:rowOff>0</xdr:rowOff>
        </xdr:from>
        <xdr:to>
          <xdr:col>13</xdr:col>
          <xdr:colOff>409575</xdr:colOff>
          <xdr:row>55</xdr:row>
          <xdr:rowOff>238125</xdr:rowOff>
        </xdr:to>
        <xdr:sp macro="" textlink="">
          <xdr:nvSpPr>
            <xdr:cNvPr id="30861" name="Check Box 141" hidden="1">
              <a:extLst>
                <a:ext uri="{63B3BB69-23CF-44E3-9099-C40C66FF867C}">
                  <a14:compatExt spid="_x0000_s30861"/>
                </a:ext>
                <a:ext uri="{FF2B5EF4-FFF2-40B4-BE49-F238E27FC236}">
                  <a16:creationId xmlns:a16="http://schemas.microsoft.com/office/drawing/2014/main" id="{00000000-0008-0000-0300-00008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57</xdr:row>
          <xdr:rowOff>133350</xdr:rowOff>
        </xdr:from>
        <xdr:to>
          <xdr:col>13</xdr:col>
          <xdr:colOff>409575</xdr:colOff>
          <xdr:row>58</xdr:row>
          <xdr:rowOff>133350</xdr:rowOff>
        </xdr:to>
        <xdr:sp macro="" textlink="">
          <xdr:nvSpPr>
            <xdr:cNvPr id="30862" name="Check Box 142" hidden="1">
              <a:extLst>
                <a:ext uri="{63B3BB69-23CF-44E3-9099-C40C66FF867C}">
                  <a14:compatExt spid="_x0000_s30862"/>
                </a:ext>
                <a:ext uri="{FF2B5EF4-FFF2-40B4-BE49-F238E27FC236}">
                  <a16:creationId xmlns:a16="http://schemas.microsoft.com/office/drawing/2014/main" id="{00000000-0008-0000-0300-00008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71</xdr:row>
          <xdr:rowOff>0</xdr:rowOff>
        </xdr:from>
        <xdr:to>
          <xdr:col>13</xdr:col>
          <xdr:colOff>409575</xdr:colOff>
          <xdr:row>71</xdr:row>
          <xdr:rowOff>238125</xdr:rowOff>
        </xdr:to>
        <xdr:sp macro="" textlink="">
          <xdr:nvSpPr>
            <xdr:cNvPr id="30863" name="Check Box 143" hidden="1">
              <a:extLst>
                <a:ext uri="{63B3BB69-23CF-44E3-9099-C40C66FF867C}">
                  <a14:compatExt spid="_x0000_s30863"/>
                </a:ext>
                <a:ext uri="{FF2B5EF4-FFF2-40B4-BE49-F238E27FC236}">
                  <a16:creationId xmlns:a16="http://schemas.microsoft.com/office/drawing/2014/main" id="{00000000-0008-0000-0300-00008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72</xdr:row>
          <xdr:rowOff>133350</xdr:rowOff>
        </xdr:from>
        <xdr:to>
          <xdr:col>13</xdr:col>
          <xdr:colOff>409575</xdr:colOff>
          <xdr:row>73</xdr:row>
          <xdr:rowOff>133350</xdr:rowOff>
        </xdr:to>
        <xdr:sp macro="" textlink="">
          <xdr:nvSpPr>
            <xdr:cNvPr id="30864" name="Check Box 144" hidden="1">
              <a:extLst>
                <a:ext uri="{63B3BB69-23CF-44E3-9099-C40C66FF867C}">
                  <a14:compatExt spid="_x0000_s30864"/>
                </a:ext>
                <a:ext uri="{FF2B5EF4-FFF2-40B4-BE49-F238E27FC236}">
                  <a16:creationId xmlns:a16="http://schemas.microsoft.com/office/drawing/2014/main" id="{00000000-0008-0000-0300-00009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76</xdr:row>
          <xdr:rowOff>0</xdr:rowOff>
        </xdr:from>
        <xdr:to>
          <xdr:col>13</xdr:col>
          <xdr:colOff>409575</xdr:colOff>
          <xdr:row>76</xdr:row>
          <xdr:rowOff>238125</xdr:rowOff>
        </xdr:to>
        <xdr:sp macro="" textlink="">
          <xdr:nvSpPr>
            <xdr:cNvPr id="30865" name="Check Box 145" hidden="1">
              <a:extLst>
                <a:ext uri="{63B3BB69-23CF-44E3-9099-C40C66FF867C}">
                  <a14:compatExt spid="_x0000_s30865"/>
                </a:ext>
                <a:ext uri="{FF2B5EF4-FFF2-40B4-BE49-F238E27FC236}">
                  <a16:creationId xmlns:a16="http://schemas.microsoft.com/office/drawing/2014/main" id="{00000000-0008-0000-0300-00009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77</xdr:row>
          <xdr:rowOff>0</xdr:rowOff>
        </xdr:from>
        <xdr:to>
          <xdr:col>13</xdr:col>
          <xdr:colOff>409575</xdr:colOff>
          <xdr:row>77</xdr:row>
          <xdr:rowOff>238125</xdr:rowOff>
        </xdr:to>
        <xdr:sp macro="" textlink="">
          <xdr:nvSpPr>
            <xdr:cNvPr id="30866" name="Check Box 146" hidden="1">
              <a:extLst>
                <a:ext uri="{63B3BB69-23CF-44E3-9099-C40C66FF867C}">
                  <a14:compatExt spid="_x0000_s30866"/>
                </a:ext>
                <a:ext uri="{FF2B5EF4-FFF2-40B4-BE49-F238E27FC236}">
                  <a16:creationId xmlns:a16="http://schemas.microsoft.com/office/drawing/2014/main" id="{00000000-0008-0000-0300-00009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83</xdr:row>
          <xdr:rowOff>0</xdr:rowOff>
        </xdr:from>
        <xdr:to>
          <xdr:col>13</xdr:col>
          <xdr:colOff>409575</xdr:colOff>
          <xdr:row>83</xdr:row>
          <xdr:rowOff>238125</xdr:rowOff>
        </xdr:to>
        <xdr:sp macro="" textlink="">
          <xdr:nvSpPr>
            <xdr:cNvPr id="30867" name="Check Box 147" hidden="1">
              <a:extLst>
                <a:ext uri="{63B3BB69-23CF-44E3-9099-C40C66FF867C}">
                  <a14:compatExt spid="_x0000_s30867"/>
                </a:ext>
                <a:ext uri="{FF2B5EF4-FFF2-40B4-BE49-F238E27FC236}">
                  <a16:creationId xmlns:a16="http://schemas.microsoft.com/office/drawing/2014/main" id="{00000000-0008-0000-0300-00009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88</xdr:row>
          <xdr:rowOff>0</xdr:rowOff>
        </xdr:from>
        <xdr:to>
          <xdr:col>13</xdr:col>
          <xdr:colOff>409575</xdr:colOff>
          <xdr:row>88</xdr:row>
          <xdr:rowOff>238125</xdr:rowOff>
        </xdr:to>
        <xdr:sp macro="" textlink="">
          <xdr:nvSpPr>
            <xdr:cNvPr id="30868" name="Check Box 148" hidden="1">
              <a:extLst>
                <a:ext uri="{63B3BB69-23CF-44E3-9099-C40C66FF867C}">
                  <a14:compatExt spid="_x0000_s30868"/>
                </a:ext>
                <a:ext uri="{FF2B5EF4-FFF2-40B4-BE49-F238E27FC236}">
                  <a16:creationId xmlns:a16="http://schemas.microsoft.com/office/drawing/2014/main" id="{00000000-0008-0000-0300-00009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89</xdr:row>
          <xdr:rowOff>0</xdr:rowOff>
        </xdr:from>
        <xdr:to>
          <xdr:col>13</xdr:col>
          <xdr:colOff>409575</xdr:colOff>
          <xdr:row>89</xdr:row>
          <xdr:rowOff>238125</xdr:rowOff>
        </xdr:to>
        <xdr:sp macro="" textlink="">
          <xdr:nvSpPr>
            <xdr:cNvPr id="30869" name="Check Box 149" hidden="1">
              <a:extLst>
                <a:ext uri="{63B3BB69-23CF-44E3-9099-C40C66FF867C}">
                  <a14:compatExt spid="_x0000_s30869"/>
                </a:ext>
                <a:ext uri="{FF2B5EF4-FFF2-40B4-BE49-F238E27FC236}">
                  <a16:creationId xmlns:a16="http://schemas.microsoft.com/office/drawing/2014/main" id="{00000000-0008-0000-0300-00009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84</xdr:row>
          <xdr:rowOff>152400</xdr:rowOff>
        </xdr:from>
        <xdr:to>
          <xdr:col>13</xdr:col>
          <xdr:colOff>409575</xdr:colOff>
          <xdr:row>85</xdr:row>
          <xdr:rowOff>142875</xdr:rowOff>
        </xdr:to>
        <xdr:sp macro="" textlink="">
          <xdr:nvSpPr>
            <xdr:cNvPr id="30871" name="Check Box 151" hidden="1">
              <a:extLst>
                <a:ext uri="{63B3BB69-23CF-44E3-9099-C40C66FF867C}">
                  <a14:compatExt spid="_x0000_s30871"/>
                </a:ext>
                <a:ext uri="{FF2B5EF4-FFF2-40B4-BE49-F238E27FC236}">
                  <a16:creationId xmlns:a16="http://schemas.microsoft.com/office/drawing/2014/main" id="{00000000-0008-0000-0300-00009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95</xdr:row>
          <xdr:rowOff>0</xdr:rowOff>
        </xdr:from>
        <xdr:to>
          <xdr:col>13</xdr:col>
          <xdr:colOff>409575</xdr:colOff>
          <xdr:row>95</xdr:row>
          <xdr:rowOff>238125</xdr:rowOff>
        </xdr:to>
        <xdr:sp macro="" textlink="">
          <xdr:nvSpPr>
            <xdr:cNvPr id="30872" name="Check Box 152" hidden="1">
              <a:extLst>
                <a:ext uri="{63B3BB69-23CF-44E3-9099-C40C66FF867C}">
                  <a14:compatExt spid="_x0000_s30872"/>
                </a:ext>
                <a:ext uri="{FF2B5EF4-FFF2-40B4-BE49-F238E27FC236}">
                  <a16:creationId xmlns:a16="http://schemas.microsoft.com/office/drawing/2014/main" id="{00000000-0008-0000-0300-00009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96</xdr:row>
          <xdr:rowOff>0</xdr:rowOff>
        </xdr:from>
        <xdr:to>
          <xdr:col>13</xdr:col>
          <xdr:colOff>409575</xdr:colOff>
          <xdr:row>96</xdr:row>
          <xdr:rowOff>238125</xdr:rowOff>
        </xdr:to>
        <xdr:sp macro="" textlink="">
          <xdr:nvSpPr>
            <xdr:cNvPr id="30873" name="Check Box 153" hidden="1">
              <a:extLst>
                <a:ext uri="{63B3BB69-23CF-44E3-9099-C40C66FF867C}">
                  <a14:compatExt spid="_x0000_s30873"/>
                </a:ext>
                <a:ext uri="{FF2B5EF4-FFF2-40B4-BE49-F238E27FC236}">
                  <a16:creationId xmlns:a16="http://schemas.microsoft.com/office/drawing/2014/main" id="{00000000-0008-0000-0300-00009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96</xdr:row>
          <xdr:rowOff>0</xdr:rowOff>
        </xdr:from>
        <xdr:to>
          <xdr:col>13</xdr:col>
          <xdr:colOff>409575</xdr:colOff>
          <xdr:row>96</xdr:row>
          <xdr:rowOff>238125</xdr:rowOff>
        </xdr:to>
        <xdr:sp macro="" textlink="">
          <xdr:nvSpPr>
            <xdr:cNvPr id="30874" name="Check Box 154" hidden="1">
              <a:extLst>
                <a:ext uri="{63B3BB69-23CF-44E3-9099-C40C66FF867C}">
                  <a14:compatExt spid="_x0000_s30874"/>
                </a:ext>
                <a:ext uri="{FF2B5EF4-FFF2-40B4-BE49-F238E27FC236}">
                  <a16:creationId xmlns:a16="http://schemas.microsoft.com/office/drawing/2014/main" id="{00000000-0008-0000-0300-00009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97</xdr:row>
          <xdr:rowOff>0</xdr:rowOff>
        </xdr:from>
        <xdr:to>
          <xdr:col>13</xdr:col>
          <xdr:colOff>409575</xdr:colOff>
          <xdr:row>97</xdr:row>
          <xdr:rowOff>238125</xdr:rowOff>
        </xdr:to>
        <xdr:sp macro="" textlink="">
          <xdr:nvSpPr>
            <xdr:cNvPr id="30875" name="Check Box 155" hidden="1">
              <a:extLst>
                <a:ext uri="{63B3BB69-23CF-44E3-9099-C40C66FF867C}">
                  <a14:compatExt spid="_x0000_s30875"/>
                </a:ext>
                <a:ext uri="{FF2B5EF4-FFF2-40B4-BE49-F238E27FC236}">
                  <a16:creationId xmlns:a16="http://schemas.microsoft.com/office/drawing/2014/main" id="{00000000-0008-0000-0300-00009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99</xdr:row>
          <xdr:rowOff>133350</xdr:rowOff>
        </xdr:from>
        <xdr:to>
          <xdr:col>13</xdr:col>
          <xdr:colOff>409575</xdr:colOff>
          <xdr:row>100</xdr:row>
          <xdr:rowOff>133350</xdr:rowOff>
        </xdr:to>
        <xdr:sp macro="" textlink="">
          <xdr:nvSpPr>
            <xdr:cNvPr id="30876" name="Check Box 156" hidden="1">
              <a:extLst>
                <a:ext uri="{63B3BB69-23CF-44E3-9099-C40C66FF867C}">
                  <a14:compatExt spid="_x0000_s30876"/>
                </a:ext>
                <a:ext uri="{FF2B5EF4-FFF2-40B4-BE49-F238E27FC236}">
                  <a16:creationId xmlns:a16="http://schemas.microsoft.com/office/drawing/2014/main" id="{00000000-0008-0000-0300-00009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105</xdr:row>
          <xdr:rowOff>133350</xdr:rowOff>
        </xdr:from>
        <xdr:to>
          <xdr:col>13</xdr:col>
          <xdr:colOff>409575</xdr:colOff>
          <xdr:row>106</xdr:row>
          <xdr:rowOff>133350</xdr:rowOff>
        </xdr:to>
        <xdr:sp macro="" textlink="">
          <xdr:nvSpPr>
            <xdr:cNvPr id="30877" name="Check Box 157" hidden="1">
              <a:extLst>
                <a:ext uri="{63B3BB69-23CF-44E3-9099-C40C66FF867C}">
                  <a14:compatExt spid="_x0000_s30877"/>
                </a:ext>
                <a:ext uri="{FF2B5EF4-FFF2-40B4-BE49-F238E27FC236}">
                  <a16:creationId xmlns:a16="http://schemas.microsoft.com/office/drawing/2014/main" id="{00000000-0008-0000-0300-00009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107</xdr:row>
          <xdr:rowOff>133350</xdr:rowOff>
        </xdr:from>
        <xdr:to>
          <xdr:col>13</xdr:col>
          <xdr:colOff>409575</xdr:colOff>
          <xdr:row>108</xdr:row>
          <xdr:rowOff>133350</xdr:rowOff>
        </xdr:to>
        <xdr:sp macro="" textlink="">
          <xdr:nvSpPr>
            <xdr:cNvPr id="30878" name="Check Box 158" hidden="1">
              <a:extLst>
                <a:ext uri="{63B3BB69-23CF-44E3-9099-C40C66FF867C}">
                  <a14:compatExt spid="_x0000_s30878"/>
                </a:ext>
                <a:ext uri="{FF2B5EF4-FFF2-40B4-BE49-F238E27FC236}">
                  <a16:creationId xmlns:a16="http://schemas.microsoft.com/office/drawing/2014/main" id="{00000000-0008-0000-0300-00009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109</xdr:row>
          <xdr:rowOff>133350</xdr:rowOff>
        </xdr:from>
        <xdr:to>
          <xdr:col>13</xdr:col>
          <xdr:colOff>409575</xdr:colOff>
          <xdr:row>110</xdr:row>
          <xdr:rowOff>133350</xdr:rowOff>
        </xdr:to>
        <xdr:sp macro="" textlink="">
          <xdr:nvSpPr>
            <xdr:cNvPr id="30879" name="Check Box 159" hidden="1">
              <a:extLst>
                <a:ext uri="{63B3BB69-23CF-44E3-9099-C40C66FF867C}">
                  <a14:compatExt spid="_x0000_s30879"/>
                </a:ext>
                <a:ext uri="{FF2B5EF4-FFF2-40B4-BE49-F238E27FC236}">
                  <a16:creationId xmlns:a16="http://schemas.microsoft.com/office/drawing/2014/main" id="{00000000-0008-0000-0300-00009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98</xdr:row>
          <xdr:rowOff>0</xdr:rowOff>
        </xdr:from>
        <xdr:to>
          <xdr:col>13</xdr:col>
          <xdr:colOff>419100</xdr:colOff>
          <xdr:row>99</xdr:row>
          <xdr:rowOff>0</xdr:rowOff>
        </xdr:to>
        <xdr:sp macro="" textlink="">
          <xdr:nvSpPr>
            <xdr:cNvPr id="30880" name="Check Box 160" hidden="1">
              <a:extLst>
                <a:ext uri="{63B3BB69-23CF-44E3-9099-C40C66FF867C}">
                  <a14:compatExt spid="_x0000_s30880"/>
                </a:ext>
                <a:ext uri="{FF2B5EF4-FFF2-40B4-BE49-F238E27FC236}">
                  <a16:creationId xmlns:a16="http://schemas.microsoft.com/office/drawing/2014/main" id="{00000000-0008-0000-0300-0000A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142</xdr:row>
          <xdr:rowOff>0</xdr:rowOff>
        </xdr:from>
        <xdr:to>
          <xdr:col>13</xdr:col>
          <xdr:colOff>9525</xdr:colOff>
          <xdr:row>143</xdr:row>
          <xdr:rowOff>0</xdr:rowOff>
        </xdr:to>
        <xdr:sp macro="" textlink="">
          <xdr:nvSpPr>
            <xdr:cNvPr id="30881" name="Check Box 161" hidden="1">
              <a:extLst>
                <a:ext uri="{63B3BB69-23CF-44E3-9099-C40C66FF867C}">
                  <a14:compatExt spid="_x0000_s30881"/>
                </a:ext>
                <a:ext uri="{FF2B5EF4-FFF2-40B4-BE49-F238E27FC236}">
                  <a16:creationId xmlns:a16="http://schemas.microsoft.com/office/drawing/2014/main" id="{00000000-0008-0000-0300-0000A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143</xdr:row>
          <xdr:rowOff>0</xdr:rowOff>
        </xdr:from>
        <xdr:to>
          <xdr:col>13</xdr:col>
          <xdr:colOff>9525</xdr:colOff>
          <xdr:row>144</xdr:row>
          <xdr:rowOff>0</xdr:rowOff>
        </xdr:to>
        <xdr:sp macro="" textlink="">
          <xdr:nvSpPr>
            <xdr:cNvPr id="30882" name="Check Box 162" hidden="1">
              <a:extLst>
                <a:ext uri="{63B3BB69-23CF-44E3-9099-C40C66FF867C}">
                  <a14:compatExt spid="_x0000_s30882"/>
                </a:ext>
                <a:ext uri="{FF2B5EF4-FFF2-40B4-BE49-F238E27FC236}">
                  <a16:creationId xmlns:a16="http://schemas.microsoft.com/office/drawing/2014/main" id="{00000000-0008-0000-0300-0000A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150</xdr:row>
          <xdr:rowOff>0</xdr:rowOff>
        </xdr:from>
        <xdr:to>
          <xdr:col>17</xdr:col>
          <xdr:colOff>9525</xdr:colOff>
          <xdr:row>151</xdr:row>
          <xdr:rowOff>0</xdr:rowOff>
        </xdr:to>
        <xdr:sp macro="" textlink="">
          <xdr:nvSpPr>
            <xdr:cNvPr id="30883" name="Check Box 163" hidden="1">
              <a:extLst>
                <a:ext uri="{63B3BB69-23CF-44E3-9099-C40C66FF867C}">
                  <a14:compatExt spid="_x0000_s30883"/>
                </a:ext>
                <a:ext uri="{FF2B5EF4-FFF2-40B4-BE49-F238E27FC236}">
                  <a16:creationId xmlns:a16="http://schemas.microsoft.com/office/drawing/2014/main" id="{00000000-0008-0000-0300-0000A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151</xdr:row>
          <xdr:rowOff>0</xdr:rowOff>
        </xdr:from>
        <xdr:to>
          <xdr:col>17</xdr:col>
          <xdr:colOff>9525</xdr:colOff>
          <xdr:row>152</xdr:row>
          <xdr:rowOff>0</xdr:rowOff>
        </xdr:to>
        <xdr:sp macro="" textlink="">
          <xdr:nvSpPr>
            <xdr:cNvPr id="30884" name="Check Box 164" hidden="1">
              <a:extLst>
                <a:ext uri="{63B3BB69-23CF-44E3-9099-C40C66FF867C}">
                  <a14:compatExt spid="_x0000_s30884"/>
                </a:ext>
                <a:ext uri="{FF2B5EF4-FFF2-40B4-BE49-F238E27FC236}">
                  <a16:creationId xmlns:a16="http://schemas.microsoft.com/office/drawing/2014/main" id="{00000000-0008-0000-0300-0000A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85725</xdr:colOff>
          <xdr:row>26</xdr:row>
          <xdr:rowOff>0</xdr:rowOff>
        </xdr:from>
        <xdr:to>
          <xdr:col>12</xdr:col>
          <xdr:colOff>409575</xdr:colOff>
          <xdr:row>27</xdr:row>
          <xdr:rowOff>0</xdr:rowOff>
        </xdr:to>
        <xdr:sp macro="" textlink="">
          <xdr:nvSpPr>
            <xdr:cNvPr id="31834" name="Check Box 90" hidden="1">
              <a:extLst>
                <a:ext uri="{63B3BB69-23CF-44E3-9099-C40C66FF867C}">
                  <a14:compatExt spid="_x0000_s31834"/>
                </a:ext>
                <a:ext uri="{FF2B5EF4-FFF2-40B4-BE49-F238E27FC236}">
                  <a16:creationId xmlns:a16="http://schemas.microsoft.com/office/drawing/2014/main" id="{00000000-0008-0000-0400-00005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54</xdr:row>
          <xdr:rowOff>0</xdr:rowOff>
        </xdr:from>
        <xdr:to>
          <xdr:col>12</xdr:col>
          <xdr:colOff>409575</xdr:colOff>
          <xdr:row>55</xdr:row>
          <xdr:rowOff>0</xdr:rowOff>
        </xdr:to>
        <xdr:sp macro="" textlink="">
          <xdr:nvSpPr>
            <xdr:cNvPr id="31835" name="Check Box 91" hidden="1">
              <a:extLst>
                <a:ext uri="{63B3BB69-23CF-44E3-9099-C40C66FF867C}">
                  <a14:compatExt spid="_x0000_s31835"/>
                </a:ext>
                <a:ext uri="{FF2B5EF4-FFF2-40B4-BE49-F238E27FC236}">
                  <a16:creationId xmlns:a16="http://schemas.microsoft.com/office/drawing/2014/main" id="{00000000-0008-0000-0400-00005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55</xdr:row>
          <xdr:rowOff>0</xdr:rowOff>
        </xdr:from>
        <xdr:to>
          <xdr:col>12</xdr:col>
          <xdr:colOff>409575</xdr:colOff>
          <xdr:row>56</xdr:row>
          <xdr:rowOff>0</xdr:rowOff>
        </xdr:to>
        <xdr:sp macro="" textlink="">
          <xdr:nvSpPr>
            <xdr:cNvPr id="31836" name="Check Box 92" hidden="1">
              <a:extLst>
                <a:ext uri="{63B3BB69-23CF-44E3-9099-C40C66FF867C}">
                  <a14:compatExt spid="_x0000_s31836"/>
                </a:ext>
                <a:ext uri="{FF2B5EF4-FFF2-40B4-BE49-F238E27FC236}">
                  <a16:creationId xmlns:a16="http://schemas.microsoft.com/office/drawing/2014/main" id="{00000000-0008-0000-0400-00005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56</xdr:row>
          <xdr:rowOff>0</xdr:rowOff>
        </xdr:from>
        <xdr:to>
          <xdr:col>12</xdr:col>
          <xdr:colOff>409575</xdr:colOff>
          <xdr:row>57</xdr:row>
          <xdr:rowOff>0</xdr:rowOff>
        </xdr:to>
        <xdr:sp macro="" textlink="">
          <xdr:nvSpPr>
            <xdr:cNvPr id="31837" name="Check Box 93" hidden="1">
              <a:extLst>
                <a:ext uri="{63B3BB69-23CF-44E3-9099-C40C66FF867C}">
                  <a14:compatExt spid="_x0000_s31837"/>
                </a:ext>
                <a:ext uri="{FF2B5EF4-FFF2-40B4-BE49-F238E27FC236}">
                  <a16:creationId xmlns:a16="http://schemas.microsoft.com/office/drawing/2014/main" id="{00000000-0008-0000-0400-00005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57</xdr:row>
          <xdr:rowOff>0</xdr:rowOff>
        </xdr:from>
        <xdr:to>
          <xdr:col>12</xdr:col>
          <xdr:colOff>409575</xdr:colOff>
          <xdr:row>58</xdr:row>
          <xdr:rowOff>0</xdr:rowOff>
        </xdr:to>
        <xdr:sp macro="" textlink="">
          <xdr:nvSpPr>
            <xdr:cNvPr id="31838" name="Check Box 94" hidden="1">
              <a:extLst>
                <a:ext uri="{63B3BB69-23CF-44E3-9099-C40C66FF867C}">
                  <a14:compatExt spid="_x0000_s31838"/>
                </a:ext>
                <a:ext uri="{FF2B5EF4-FFF2-40B4-BE49-F238E27FC236}">
                  <a16:creationId xmlns:a16="http://schemas.microsoft.com/office/drawing/2014/main" id="{00000000-0008-0000-0400-00005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67</xdr:row>
          <xdr:rowOff>0</xdr:rowOff>
        </xdr:from>
        <xdr:to>
          <xdr:col>12</xdr:col>
          <xdr:colOff>409575</xdr:colOff>
          <xdr:row>68</xdr:row>
          <xdr:rowOff>0</xdr:rowOff>
        </xdr:to>
        <xdr:sp macro="" textlink="">
          <xdr:nvSpPr>
            <xdr:cNvPr id="31839" name="Check Box 95" hidden="1">
              <a:extLst>
                <a:ext uri="{63B3BB69-23CF-44E3-9099-C40C66FF867C}">
                  <a14:compatExt spid="_x0000_s31839"/>
                </a:ext>
                <a:ext uri="{FF2B5EF4-FFF2-40B4-BE49-F238E27FC236}">
                  <a16:creationId xmlns:a16="http://schemas.microsoft.com/office/drawing/2014/main" id="{00000000-0008-0000-0400-00005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68</xdr:row>
          <xdr:rowOff>0</xdr:rowOff>
        </xdr:from>
        <xdr:to>
          <xdr:col>12</xdr:col>
          <xdr:colOff>409575</xdr:colOff>
          <xdr:row>69</xdr:row>
          <xdr:rowOff>0</xdr:rowOff>
        </xdr:to>
        <xdr:sp macro="" textlink="">
          <xdr:nvSpPr>
            <xdr:cNvPr id="31840" name="Check Box 96" hidden="1">
              <a:extLst>
                <a:ext uri="{63B3BB69-23CF-44E3-9099-C40C66FF867C}">
                  <a14:compatExt spid="_x0000_s31840"/>
                </a:ext>
                <a:ext uri="{FF2B5EF4-FFF2-40B4-BE49-F238E27FC236}">
                  <a16:creationId xmlns:a16="http://schemas.microsoft.com/office/drawing/2014/main" id="{00000000-0008-0000-0400-00006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45</xdr:row>
          <xdr:rowOff>0</xdr:rowOff>
        </xdr:from>
        <xdr:to>
          <xdr:col>12</xdr:col>
          <xdr:colOff>409575</xdr:colOff>
          <xdr:row>46</xdr:row>
          <xdr:rowOff>0</xdr:rowOff>
        </xdr:to>
        <xdr:sp macro="" textlink="">
          <xdr:nvSpPr>
            <xdr:cNvPr id="31841" name="Check Box 97" hidden="1">
              <a:extLst>
                <a:ext uri="{63B3BB69-23CF-44E3-9099-C40C66FF867C}">
                  <a14:compatExt spid="_x0000_s31841"/>
                </a:ext>
                <a:ext uri="{FF2B5EF4-FFF2-40B4-BE49-F238E27FC236}">
                  <a16:creationId xmlns:a16="http://schemas.microsoft.com/office/drawing/2014/main" id="{00000000-0008-0000-0400-00006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46</xdr:row>
          <xdr:rowOff>0</xdr:rowOff>
        </xdr:from>
        <xdr:to>
          <xdr:col>12</xdr:col>
          <xdr:colOff>409575</xdr:colOff>
          <xdr:row>46</xdr:row>
          <xdr:rowOff>247650</xdr:rowOff>
        </xdr:to>
        <xdr:sp macro="" textlink="">
          <xdr:nvSpPr>
            <xdr:cNvPr id="31842" name="Check Box 98" hidden="1">
              <a:extLst>
                <a:ext uri="{63B3BB69-23CF-44E3-9099-C40C66FF867C}">
                  <a14:compatExt spid="_x0000_s31842"/>
                </a:ext>
                <a:ext uri="{FF2B5EF4-FFF2-40B4-BE49-F238E27FC236}">
                  <a16:creationId xmlns:a16="http://schemas.microsoft.com/office/drawing/2014/main" id="{00000000-0008-0000-0400-00006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84</xdr:row>
          <xdr:rowOff>0</xdr:rowOff>
        </xdr:from>
        <xdr:to>
          <xdr:col>12</xdr:col>
          <xdr:colOff>409575</xdr:colOff>
          <xdr:row>85</xdr:row>
          <xdr:rowOff>0</xdr:rowOff>
        </xdr:to>
        <xdr:sp macro="" textlink="">
          <xdr:nvSpPr>
            <xdr:cNvPr id="31843" name="Check Box 99" hidden="1">
              <a:extLst>
                <a:ext uri="{63B3BB69-23CF-44E3-9099-C40C66FF867C}">
                  <a14:compatExt spid="_x0000_s31843"/>
                </a:ext>
                <a:ext uri="{FF2B5EF4-FFF2-40B4-BE49-F238E27FC236}">
                  <a16:creationId xmlns:a16="http://schemas.microsoft.com/office/drawing/2014/main" id="{00000000-0008-0000-0400-00006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101</xdr:row>
          <xdr:rowOff>0</xdr:rowOff>
        </xdr:from>
        <xdr:to>
          <xdr:col>12</xdr:col>
          <xdr:colOff>409575</xdr:colOff>
          <xdr:row>102</xdr:row>
          <xdr:rowOff>0</xdr:rowOff>
        </xdr:to>
        <xdr:sp macro="" textlink="">
          <xdr:nvSpPr>
            <xdr:cNvPr id="31845" name="Check Box 101" hidden="1">
              <a:extLst>
                <a:ext uri="{63B3BB69-23CF-44E3-9099-C40C66FF867C}">
                  <a14:compatExt spid="_x0000_s31845"/>
                </a:ext>
                <a:ext uri="{FF2B5EF4-FFF2-40B4-BE49-F238E27FC236}">
                  <a16:creationId xmlns:a16="http://schemas.microsoft.com/office/drawing/2014/main" id="{00000000-0008-0000-0400-00006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0</xdr:rowOff>
        </xdr:from>
        <xdr:to>
          <xdr:col>12</xdr:col>
          <xdr:colOff>409575</xdr:colOff>
          <xdr:row>103</xdr:row>
          <xdr:rowOff>0</xdr:rowOff>
        </xdr:to>
        <xdr:sp macro="" textlink="">
          <xdr:nvSpPr>
            <xdr:cNvPr id="31846" name="Check Box 102" hidden="1">
              <a:extLst>
                <a:ext uri="{63B3BB69-23CF-44E3-9099-C40C66FF867C}">
                  <a14:compatExt spid="_x0000_s31846"/>
                </a:ext>
                <a:ext uri="{FF2B5EF4-FFF2-40B4-BE49-F238E27FC236}">
                  <a16:creationId xmlns:a16="http://schemas.microsoft.com/office/drawing/2014/main" id="{00000000-0008-0000-0400-00006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29</xdr:row>
          <xdr:rowOff>104775</xdr:rowOff>
        </xdr:from>
        <xdr:to>
          <xdr:col>13</xdr:col>
          <xdr:colOff>409575</xdr:colOff>
          <xdr:row>30</xdr:row>
          <xdr:rowOff>95250</xdr:rowOff>
        </xdr:to>
        <xdr:sp macro="" textlink="">
          <xdr:nvSpPr>
            <xdr:cNvPr id="31848" name="Check Box 104" hidden="1">
              <a:extLst>
                <a:ext uri="{63B3BB69-23CF-44E3-9099-C40C66FF867C}">
                  <a14:compatExt spid="_x0000_s31848"/>
                </a:ext>
                <a:ext uri="{FF2B5EF4-FFF2-40B4-BE49-F238E27FC236}">
                  <a16:creationId xmlns:a16="http://schemas.microsoft.com/office/drawing/2014/main" id="{00000000-0008-0000-0400-00006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33</xdr:row>
          <xdr:rowOff>104775</xdr:rowOff>
        </xdr:from>
        <xdr:to>
          <xdr:col>13</xdr:col>
          <xdr:colOff>409575</xdr:colOff>
          <xdr:row>34</xdr:row>
          <xdr:rowOff>95250</xdr:rowOff>
        </xdr:to>
        <xdr:sp macro="" textlink="">
          <xdr:nvSpPr>
            <xdr:cNvPr id="31849" name="Check Box 105" hidden="1">
              <a:extLst>
                <a:ext uri="{63B3BB69-23CF-44E3-9099-C40C66FF867C}">
                  <a14:compatExt spid="_x0000_s31849"/>
                </a:ext>
                <a:ext uri="{FF2B5EF4-FFF2-40B4-BE49-F238E27FC236}">
                  <a16:creationId xmlns:a16="http://schemas.microsoft.com/office/drawing/2014/main" id="{00000000-0008-0000-0400-00006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8</xdr:row>
          <xdr:rowOff>0</xdr:rowOff>
        </xdr:from>
        <xdr:to>
          <xdr:col>15</xdr:col>
          <xdr:colOff>409575</xdr:colOff>
          <xdr:row>8</xdr:row>
          <xdr:rowOff>238125</xdr:rowOff>
        </xdr:to>
        <xdr:sp macro="" textlink="">
          <xdr:nvSpPr>
            <xdr:cNvPr id="31850" name="Check Box 106" hidden="1">
              <a:extLst>
                <a:ext uri="{63B3BB69-23CF-44E3-9099-C40C66FF867C}">
                  <a14:compatExt spid="_x0000_s31850"/>
                </a:ext>
                <a:ext uri="{FF2B5EF4-FFF2-40B4-BE49-F238E27FC236}">
                  <a16:creationId xmlns:a16="http://schemas.microsoft.com/office/drawing/2014/main" id="{00000000-0008-0000-0400-00006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7</xdr:row>
          <xdr:rowOff>0</xdr:rowOff>
        </xdr:from>
        <xdr:to>
          <xdr:col>15</xdr:col>
          <xdr:colOff>409575</xdr:colOff>
          <xdr:row>7</xdr:row>
          <xdr:rowOff>238125</xdr:rowOff>
        </xdr:to>
        <xdr:sp macro="" textlink="">
          <xdr:nvSpPr>
            <xdr:cNvPr id="31851" name="Check Box 107" hidden="1">
              <a:extLst>
                <a:ext uri="{63B3BB69-23CF-44E3-9099-C40C66FF867C}">
                  <a14:compatExt spid="_x0000_s31851"/>
                </a:ext>
                <a:ext uri="{FF2B5EF4-FFF2-40B4-BE49-F238E27FC236}">
                  <a16:creationId xmlns:a16="http://schemas.microsoft.com/office/drawing/2014/main" id="{00000000-0008-0000-0400-00006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13</xdr:row>
          <xdr:rowOff>0</xdr:rowOff>
        </xdr:from>
        <xdr:to>
          <xdr:col>15</xdr:col>
          <xdr:colOff>409575</xdr:colOff>
          <xdr:row>13</xdr:row>
          <xdr:rowOff>238125</xdr:rowOff>
        </xdr:to>
        <xdr:sp macro="" textlink="">
          <xdr:nvSpPr>
            <xdr:cNvPr id="31852" name="Check Box 108" hidden="1">
              <a:extLst>
                <a:ext uri="{63B3BB69-23CF-44E3-9099-C40C66FF867C}">
                  <a14:compatExt spid="_x0000_s31852"/>
                </a:ext>
                <a:ext uri="{FF2B5EF4-FFF2-40B4-BE49-F238E27FC236}">
                  <a16:creationId xmlns:a16="http://schemas.microsoft.com/office/drawing/2014/main" id="{00000000-0008-0000-0400-00006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12</xdr:row>
          <xdr:rowOff>0</xdr:rowOff>
        </xdr:from>
        <xdr:to>
          <xdr:col>15</xdr:col>
          <xdr:colOff>409575</xdr:colOff>
          <xdr:row>12</xdr:row>
          <xdr:rowOff>238125</xdr:rowOff>
        </xdr:to>
        <xdr:sp macro="" textlink="">
          <xdr:nvSpPr>
            <xdr:cNvPr id="31853" name="Check Box 109" hidden="1">
              <a:extLst>
                <a:ext uri="{63B3BB69-23CF-44E3-9099-C40C66FF867C}">
                  <a14:compatExt spid="_x0000_s31853"/>
                </a:ext>
                <a:ext uri="{FF2B5EF4-FFF2-40B4-BE49-F238E27FC236}">
                  <a16:creationId xmlns:a16="http://schemas.microsoft.com/office/drawing/2014/main" id="{00000000-0008-0000-0400-00006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18</xdr:row>
          <xdr:rowOff>0</xdr:rowOff>
        </xdr:from>
        <xdr:to>
          <xdr:col>15</xdr:col>
          <xdr:colOff>409575</xdr:colOff>
          <xdr:row>18</xdr:row>
          <xdr:rowOff>238125</xdr:rowOff>
        </xdr:to>
        <xdr:sp macro="" textlink="">
          <xdr:nvSpPr>
            <xdr:cNvPr id="31854" name="Check Box 110" hidden="1">
              <a:extLst>
                <a:ext uri="{63B3BB69-23CF-44E3-9099-C40C66FF867C}">
                  <a14:compatExt spid="_x0000_s31854"/>
                </a:ext>
                <a:ext uri="{FF2B5EF4-FFF2-40B4-BE49-F238E27FC236}">
                  <a16:creationId xmlns:a16="http://schemas.microsoft.com/office/drawing/2014/main" id="{00000000-0008-0000-0400-00006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17</xdr:row>
          <xdr:rowOff>0</xdr:rowOff>
        </xdr:from>
        <xdr:to>
          <xdr:col>15</xdr:col>
          <xdr:colOff>409575</xdr:colOff>
          <xdr:row>17</xdr:row>
          <xdr:rowOff>238125</xdr:rowOff>
        </xdr:to>
        <xdr:sp macro="" textlink="">
          <xdr:nvSpPr>
            <xdr:cNvPr id="31855" name="Check Box 111" hidden="1">
              <a:extLst>
                <a:ext uri="{63B3BB69-23CF-44E3-9099-C40C66FF867C}">
                  <a14:compatExt spid="_x0000_s31855"/>
                </a:ext>
                <a:ext uri="{FF2B5EF4-FFF2-40B4-BE49-F238E27FC236}">
                  <a16:creationId xmlns:a16="http://schemas.microsoft.com/office/drawing/2014/main" id="{00000000-0008-0000-0400-00006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23</xdr:row>
          <xdr:rowOff>0</xdr:rowOff>
        </xdr:from>
        <xdr:to>
          <xdr:col>15</xdr:col>
          <xdr:colOff>409575</xdr:colOff>
          <xdr:row>23</xdr:row>
          <xdr:rowOff>238125</xdr:rowOff>
        </xdr:to>
        <xdr:sp macro="" textlink="">
          <xdr:nvSpPr>
            <xdr:cNvPr id="31856" name="Check Box 112" hidden="1">
              <a:extLst>
                <a:ext uri="{63B3BB69-23CF-44E3-9099-C40C66FF867C}">
                  <a14:compatExt spid="_x0000_s31856"/>
                </a:ext>
                <a:ext uri="{FF2B5EF4-FFF2-40B4-BE49-F238E27FC236}">
                  <a16:creationId xmlns:a16="http://schemas.microsoft.com/office/drawing/2014/main" id="{00000000-0008-0000-0400-00007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22</xdr:row>
          <xdr:rowOff>0</xdr:rowOff>
        </xdr:from>
        <xdr:to>
          <xdr:col>15</xdr:col>
          <xdr:colOff>409575</xdr:colOff>
          <xdr:row>22</xdr:row>
          <xdr:rowOff>238125</xdr:rowOff>
        </xdr:to>
        <xdr:sp macro="" textlink="">
          <xdr:nvSpPr>
            <xdr:cNvPr id="31857" name="Check Box 113" hidden="1">
              <a:extLst>
                <a:ext uri="{63B3BB69-23CF-44E3-9099-C40C66FF867C}">
                  <a14:compatExt spid="_x0000_s31857"/>
                </a:ext>
                <a:ext uri="{FF2B5EF4-FFF2-40B4-BE49-F238E27FC236}">
                  <a16:creationId xmlns:a16="http://schemas.microsoft.com/office/drawing/2014/main" id="{00000000-0008-0000-0400-00007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43</xdr:row>
          <xdr:rowOff>0</xdr:rowOff>
        </xdr:from>
        <xdr:to>
          <xdr:col>15</xdr:col>
          <xdr:colOff>409575</xdr:colOff>
          <xdr:row>43</xdr:row>
          <xdr:rowOff>238125</xdr:rowOff>
        </xdr:to>
        <xdr:sp macro="" textlink="">
          <xdr:nvSpPr>
            <xdr:cNvPr id="31858" name="Check Box 114" hidden="1">
              <a:extLst>
                <a:ext uri="{63B3BB69-23CF-44E3-9099-C40C66FF867C}">
                  <a14:compatExt spid="_x0000_s31858"/>
                </a:ext>
                <a:ext uri="{FF2B5EF4-FFF2-40B4-BE49-F238E27FC236}">
                  <a16:creationId xmlns:a16="http://schemas.microsoft.com/office/drawing/2014/main" id="{00000000-0008-0000-0400-00007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42</xdr:row>
          <xdr:rowOff>0</xdr:rowOff>
        </xdr:from>
        <xdr:to>
          <xdr:col>15</xdr:col>
          <xdr:colOff>409575</xdr:colOff>
          <xdr:row>42</xdr:row>
          <xdr:rowOff>238125</xdr:rowOff>
        </xdr:to>
        <xdr:sp macro="" textlink="">
          <xdr:nvSpPr>
            <xdr:cNvPr id="31859" name="Check Box 115" hidden="1">
              <a:extLst>
                <a:ext uri="{63B3BB69-23CF-44E3-9099-C40C66FF867C}">
                  <a14:compatExt spid="_x0000_s31859"/>
                </a:ext>
                <a:ext uri="{FF2B5EF4-FFF2-40B4-BE49-F238E27FC236}">
                  <a16:creationId xmlns:a16="http://schemas.microsoft.com/office/drawing/2014/main" id="{00000000-0008-0000-0400-00007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65</xdr:row>
          <xdr:rowOff>0</xdr:rowOff>
        </xdr:from>
        <xdr:to>
          <xdr:col>15</xdr:col>
          <xdr:colOff>409575</xdr:colOff>
          <xdr:row>65</xdr:row>
          <xdr:rowOff>238125</xdr:rowOff>
        </xdr:to>
        <xdr:sp macro="" textlink="">
          <xdr:nvSpPr>
            <xdr:cNvPr id="31860" name="Check Box 116" hidden="1">
              <a:extLst>
                <a:ext uri="{63B3BB69-23CF-44E3-9099-C40C66FF867C}">
                  <a14:compatExt spid="_x0000_s31860"/>
                </a:ext>
                <a:ext uri="{FF2B5EF4-FFF2-40B4-BE49-F238E27FC236}">
                  <a16:creationId xmlns:a16="http://schemas.microsoft.com/office/drawing/2014/main" id="{00000000-0008-0000-0400-00007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64</xdr:row>
          <xdr:rowOff>0</xdr:rowOff>
        </xdr:from>
        <xdr:to>
          <xdr:col>15</xdr:col>
          <xdr:colOff>409575</xdr:colOff>
          <xdr:row>64</xdr:row>
          <xdr:rowOff>238125</xdr:rowOff>
        </xdr:to>
        <xdr:sp macro="" textlink="">
          <xdr:nvSpPr>
            <xdr:cNvPr id="31861" name="Check Box 117" hidden="1">
              <a:extLst>
                <a:ext uri="{63B3BB69-23CF-44E3-9099-C40C66FF867C}">
                  <a14:compatExt spid="_x0000_s31861"/>
                </a:ext>
                <a:ext uri="{FF2B5EF4-FFF2-40B4-BE49-F238E27FC236}">
                  <a16:creationId xmlns:a16="http://schemas.microsoft.com/office/drawing/2014/main" id="{00000000-0008-0000-0400-00007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74</xdr:row>
          <xdr:rowOff>0</xdr:rowOff>
        </xdr:from>
        <xdr:to>
          <xdr:col>15</xdr:col>
          <xdr:colOff>409575</xdr:colOff>
          <xdr:row>74</xdr:row>
          <xdr:rowOff>238125</xdr:rowOff>
        </xdr:to>
        <xdr:sp macro="" textlink="">
          <xdr:nvSpPr>
            <xdr:cNvPr id="31862" name="Check Box 118" hidden="1">
              <a:extLst>
                <a:ext uri="{63B3BB69-23CF-44E3-9099-C40C66FF867C}">
                  <a14:compatExt spid="_x0000_s31862"/>
                </a:ext>
                <a:ext uri="{FF2B5EF4-FFF2-40B4-BE49-F238E27FC236}">
                  <a16:creationId xmlns:a16="http://schemas.microsoft.com/office/drawing/2014/main" id="{00000000-0008-0000-0400-00007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73</xdr:row>
          <xdr:rowOff>0</xdr:rowOff>
        </xdr:from>
        <xdr:to>
          <xdr:col>15</xdr:col>
          <xdr:colOff>409575</xdr:colOff>
          <xdr:row>73</xdr:row>
          <xdr:rowOff>238125</xdr:rowOff>
        </xdr:to>
        <xdr:sp macro="" textlink="">
          <xdr:nvSpPr>
            <xdr:cNvPr id="31863" name="Check Box 119" hidden="1">
              <a:extLst>
                <a:ext uri="{63B3BB69-23CF-44E3-9099-C40C66FF867C}">
                  <a14:compatExt spid="_x0000_s31863"/>
                </a:ext>
                <a:ext uri="{FF2B5EF4-FFF2-40B4-BE49-F238E27FC236}">
                  <a16:creationId xmlns:a16="http://schemas.microsoft.com/office/drawing/2014/main" id="{00000000-0008-0000-0400-00007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91</xdr:row>
          <xdr:rowOff>0</xdr:rowOff>
        </xdr:from>
        <xdr:to>
          <xdr:col>15</xdr:col>
          <xdr:colOff>409575</xdr:colOff>
          <xdr:row>91</xdr:row>
          <xdr:rowOff>238125</xdr:rowOff>
        </xdr:to>
        <xdr:sp macro="" textlink="">
          <xdr:nvSpPr>
            <xdr:cNvPr id="31864" name="Check Box 120" hidden="1">
              <a:extLst>
                <a:ext uri="{63B3BB69-23CF-44E3-9099-C40C66FF867C}">
                  <a14:compatExt spid="_x0000_s31864"/>
                </a:ext>
                <a:ext uri="{FF2B5EF4-FFF2-40B4-BE49-F238E27FC236}">
                  <a16:creationId xmlns:a16="http://schemas.microsoft.com/office/drawing/2014/main" id="{00000000-0008-0000-0400-00007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90</xdr:row>
          <xdr:rowOff>0</xdr:rowOff>
        </xdr:from>
        <xdr:to>
          <xdr:col>15</xdr:col>
          <xdr:colOff>409575</xdr:colOff>
          <xdr:row>90</xdr:row>
          <xdr:rowOff>238125</xdr:rowOff>
        </xdr:to>
        <xdr:sp macro="" textlink="">
          <xdr:nvSpPr>
            <xdr:cNvPr id="31865" name="Check Box 121" hidden="1">
              <a:extLst>
                <a:ext uri="{63B3BB69-23CF-44E3-9099-C40C66FF867C}">
                  <a14:compatExt spid="_x0000_s31865"/>
                </a:ext>
                <a:ext uri="{FF2B5EF4-FFF2-40B4-BE49-F238E27FC236}">
                  <a16:creationId xmlns:a16="http://schemas.microsoft.com/office/drawing/2014/main" id="{00000000-0008-0000-0400-00007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82</xdr:row>
          <xdr:rowOff>0</xdr:rowOff>
        </xdr:from>
        <xdr:to>
          <xdr:col>15</xdr:col>
          <xdr:colOff>409575</xdr:colOff>
          <xdr:row>82</xdr:row>
          <xdr:rowOff>238125</xdr:rowOff>
        </xdr:to>
        <xdr:sp macro="" textlink="">
          <xdr:nvSpPr>
            <xdr:cNvPr id="31866" name="Check Box 122" hidden="1">
              <a:extLst>
                <a:ext uri="{63B3BB69-23CF-44E3-9099-C40C66FF867C}">
                  <a14:compatExt spid="_x0000_s31866"/>
                </a:ext>
                <a:ext uri="{FF2B5EF4-FFF2-40B4-BE49-F238E27FC236}">
                  <a16:creationId xmlns:a16="http://schemas.microsoft.com/office/drawing/2014/main" id="{00000000-0008-0000-0400-00007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81</xdr:row>
          <xdr:rowOff>0</xdr:rowOff>
        </xdr:from>
        <xdr:to>
          <xdr:col>15</xdr:col>
          <xdr:colOff>409575</xdr:colOff>
          <xdr:row>81</xdr:row>
          <xdr:rowOff>238125</xdr:rowOff>
        </xdr:to>
        <xdr:sp macro="" textlink="">
          <xdr:nvSpPr>
            <xdr:cNvPr id="31867" name="Check Box 123" hidden="1">
              <a:extLst>
                <a:ext uri="{63B3BB69-23CF-44E3-9099-C40C66FF867C}">
                  <a14:compatExt spid="_x0000_s31867"/>
                </a:ext>
                <a:ext uri="{FF2B5EF4-FFF2-40B4-BE49-F238E27FC236}">
                  <a16:creationId xmlns:a16="http://schemas.microsoft.com/office/drawing/2014/main" id="{00000000-0008-0000-0400-00007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77</xdr:row>
          <xdr:rowOff>0</xdr:rowOff>
        </xdr:from>
        <xdr:to>
          <xdr:col>15</xdr:col>
          <xdr:colOff>409575</xdr:colOff>
          <xdr:row>77</xdr:row>
          <xdr:rowOff>238125</xdr:rowOff>
        </xdr:to>
        <xdr:sp macro="" textlink="">
          <xdr:nvSpPr>
            <xdr:cNvPr id="31868" name="Check Box 124" hidden="1">
              <a:extLst>
                <a:ext uri="{63B3BB69-23CF-44E3-9099-C40C66FF867C}">
                  <a14:compatExt spid="_x0000_s31868"/>
                </a:ext>
                <a:ext uri="{FF2B5EF4-FFF2-40B4-BE49-F238E27FC236}">
                  <a16:creationId xmlns:a16="http://schemas.microsoft.com/office/drawing/2014/main" id="{00000000-0008-0000-0400-00007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36</xdr:row>
          <xdr:rowOff>0</xdr:rowOff>
        </xdr:from>
        <xdr:to>
          <xdr:col>13</xdr:col>
          <xdr:colOff>409575</xdr:colOff>
          <xdr:row>36</xdr:row>
          <xdr:rowOff>238125</xdr:rowOff>
        </xdr:to>
        <xdr:sp macro="" textlink="">
          <xdr:nvSpPr>
            <xdr:cNvPr id="31870" name="Check Box 126" hidden="1">
              <a:extLst>
                <a:ext uri="{63B3BB69-23CF-44E3-9099-C40C66FF867C}">
                  <a14:compatExt spid="_x0000_s31870"/>
                </a:ext>
                <a:ext uri="{FF2B5EF4-FFF2-40B4-BE49-F238E27FC236}">
                  <a16:creationId xmlns:a16="http://schemas.microsoft.com/office/drawing/2014/main" id="{00000000-0008-0000-0400-00007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37</xdr:row>
          <xdr:rowOff>123825</xdr:rowOff>
        </xdr:from>
        <xdr:to>
          <xdr:col>13</xdr:col>
          <xdr:colOff>409575</xdr:colOff>
          <xdr:row>38</xdr:row>
          <xdr:rowOff>114300</xdr:rowOff>
        </xdr:to>
        <xdr:sp macro="" textlink="">
          <xdr:nvSpPr>
            <xdr:cNvPr id="31872" name="Check Box 128" hidden="1">
              <a:extLst>
                <a:ext uri="{63B3BB69-23CF-44E3-9099-C40C66FF867C}">
                  <a14:compatExt spid="_x0000_s31872"/>
                </a:ext>
                <a:ext uri="{FF2B5EF4-FFF2-40B4-BE49-F238E27FC236}">
                  <a16:creationId xmlns:a16="http://schemas.microsoft.com/office/drawing/2014/main" id="{00000000-0008-0000-0400-00008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75</xdr:row>
          <xdr:rowOff>123825</xdr:rowOff>
        </xdr:from>
        <xdr:to>
          <xdr:col>15</xdr:col>
          <xdr:colOff>409575</xdr:colOff>
          <xdr:row>76</xdr:row>
          <xdr:rowOff>114300</xdr:rowOff>
        </xdr:to>
        <xdr:sp macro="" textlink="">
          <xdr:nvSpPr>
            <xdr:cNvPr id="31873" name="Check Box 129" hidden="1">
              <a:extLst>
                <a:ext uri="{63B3BB69-23CF-44E3-9099-C40C66FF867C}">
                  <a14:compatExt spid="_x0000_s31873"/>
                </a:ext>
                <a:ext uri="{FF2B5EF4-FFF2-40B4-BE49-F238E27FC236}">
                  <a16:creationId xmlns:a16="http://schemas.microsoft.com/office/drawing/2014/main" id="{00000000-0008-0000-0400-00008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92</xdr:row>
          <xdr:rowOff>123825</xdr:rowOff>
        </xdr:from>
        <xdr:to>
          <xdr:col>15</xdr:col>
          <xdr:colOff>409575</xdr:colOff>
          <xdr:row>93</xdr:row>
          <xdr:rowOff>114300</xdr:rowOff>
        </xdr:to>
        <xdr:sp macro="" textlink="">
          <xdr:nvSpPr>
            <xdr:cNvPr id="31874" name="Check Box 130" hidden="1">
              <a:extLst>
                <a:ext uri="{63B3BB69-23CF-44E3-9099-C40C66FF867C}">
                  <a14:compatExt spid="_x0000_s31874"/>
                </a:ext>
                <a:ext uri="{FF2B5EF4-FFF2-40B4-BE49-F238E27FC236}">
                  <a16:creationId xmlns:a16="http://schemas.microsoft.com/office/drawing/2014/main" id="{00000000-0008-0000-0400-00008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94</xdr:row>
          <xdr:rowOff>0</xdr:rowOff>
        </xdr:from>
        <xdr:to>
          <xdr:col>15</xdr:col>
          <xdr:colOff>409575</xdr:colOff>
          <xdr:row>94</xdr:row>
          <xdr:rowOff>238125</xdr:rowOff>
        </xdr:to>
        <xdr:sp macro="" textlink="">
          <xdr:nvSpPr>
            <xdr:cNvPr id="31875" name="Check Box 131" hidden="1">
              <a:extLst>
                <a:ext uri="{63B3BB69-23CF-44E3-9099-C40C66FF867C}">
                  <a14:compatExt spid="_x0000_s31875"/>
                </a:ext>
                <a:ext uri="{FF2B5EF4-FFF2-40B4-BE49-F238E27FC236}">
                  <a16:creationId xmlns:a16="http://schemas.microsoft.com/office/drawing/2014/main" id="{00000000-0008-0000-0400-00008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98</xdr:row>
          <xdr:rowOff>0</xdr:rowOff>
        </xdr:from>
        <xdr:to>
          <xdr:col>15</xdr:col>
          <xdr:colOff>409575</xdr:colOff>
          <xdr:row>98</xdr:row>
          <xdr:rowOff>238125</xdr:rowOff>
        </xdr:to>
        <xdr:sp macro="" textlink="">
          <xdr:nvSpPr>
            <xdr:cNvPr id="31876" name="Check Box 132" hidden="1">
              <a:extLst>
                <a:ext uri="{63B3BB69-23CF-44E3-9099-C40C66FF867C}">
                  <a14:compatExt spid="_x0000_s31876"/>
                </a:ext>
                <a:ext uri="{FF2B5EF4-FFF2-40B4-BE49-F238E27FC236}">
                  <a16:creationId xmlns:a16="http://schemas.microsoft.com/office/drawing/2014/main" id="{00000000-0008-0000-0400-00008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99</xdr:row>
          <xdr:rowOff>0</xdr:rowOff>
        </xdr:from>
        <xdr:to>
          <xdr:col>15</xdr:col>
          <xdr:colOff>409575</xdr:colOff>
          <xdr:row>99</xdr:row>
          <xdr:rowOff>238125</xdr:rowOff>
        </xdr:to>
        <xdr:sp macro="" textlink="">
          <xdr:nvSpPr>
            <xdr:cNvPr id="31877" name="Check Box 133" hidden="1">
              <a:extLst>
                <a:ext uri="{63B3BB69-23CF-44E3-9099-C40C66FF867C}">
                  <a14:compatExt spid="_x0000_s31877"/>
                </a:ext>
                <a:ext uri="{FF2B5EF4-FFF2-40B4-BE49-F238E27FC236}">
                  <a16:creationId xmlns:a16="http://schemas.microsoft.com/office/drawing/2014/main" id="{00000000-0008-0000-0400-00008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104</xdr:row>
          <xdr:rowOff>0</xdr:rowOff>
        </xdr:from>
        <xdr:to>
          <xdr:col>15</xdr:col>
          <xdr:colOff>409575</xdr:colOff>
          <xdr:row>104</xdr:row>
          <xdr:rowOff>238125</xdr:rowOff>
        </xdr:to>
        <xdr:sp macro="" textlink="">
          <xdr:nvSpPr>
            <xdr:cNvPr id="31878" name="Check Box 134" hidden="1">
              <a:extLst>
                <a:ext uri="{63B3BB69-23CF-44E3-9099-C40C66FF867C}">
                  <a14:compatExt spid="_x0000_s31878"/>
                </a:ext>
                <a:ext uri="{FF2B5EF4-FFF2-40B4-BE49-F238E27FC236}">
                  <a16:creationId xmlns:a16="http://schemas.microsoft.com/office/drawing/2014/main" id="{00000000-0008-0000-0400-00008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105</xdr:row>
          <xdr:rowOff>0</xdr:rowOff>
        </xdr:from>
        <xdr:to>
          <xdr:col>15</xdr:col>
          <xdr:colOff>409575</xdr:colOff>
          <xdr:row>105</xdr:row>
          <xdr:rowOff>238125</xdr:rowOff>
        </xdr:to>
        <xdr:sp macro="" textlink="">
          <xdr:nvSpPr>
            <xdr:cNvPr id="31879" name="Check Box 135" hidden="1">
              <a:extLst>
                <a:ext uri="{63B3BB69-23CF-44E3-9099-C40C66FF867C}">
                  <a14:compatExt spid="_x0000_s31879"/>
                </a:ext>
                <a:ext uri="{FF2B5EF4-FFF2-40B4-BE49-F238E27FC236}">
                  <a16:creationId xmlns:a16="http://schemas.microsoft.com/office/drawing/2014/main" id="{00000000-0008-0000-0400-00008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111</xdr:row>
          <xdr:rowOff>0</xdr:rowOff>
        </xdr:from>
        <xdr:to>
          <xdr:col>13</xdr:col>
          <xdr:colOff>409575</xdr:colOff>
          <xdr:row>111</xdr:row>
          <xdr:rowOff>238125</xdr:rowOff>
        </xdr:to>
        <xdr:sp macro="" textlink="">
          <xdr:nvSpPr>
            <xdr:cNvPr id="31880" name="Check Box 136" hidden="1">
              <a:extLst>
                <a:ext uri="{63B3BB69-23CF-44E3-9099-C40C66FF867C}">
                  <a14:compatExt spid="_x0000_s31880"/>
                </a:ext>
                <a:ext uri="{FF2B5EF4-FFF2-40B4-BE49-F238E27FC236}">
                  <a16:creationId xmlns:a16="http://schemas.microsoft.com/office/drawing/2014/main" id="{00000000-0008-0000-0400-00008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112</xdr:row>
          <xdr:rowOff>0</xdr:rowOff>
        </xdr:from>
        <xdr:to>
          <xdr:col>13</xdr:col>
          <xdr:colOff>409575</xdr:colOff>
          <xdr:row>112</xdr:row>
          <xdr:rowOff>238125</xdr:rowOff>
        </xdr:to>
        <xdr:sp macro="" textlink="">
          <xdr:nvSpPr>
            <xdr:cNvPr id="31881" name="Check Box 137" hidden="1">
              <a:extLst>
                <a:ext uri="{63B3BB69-23CF-44E3-9099-C40C66FF867C}">
                  <a14:compatExt spid="_x0000_s31881"/>
                </a:ext>
                <a:ext uri="{FF2B5EF4-FFF2-40B4-BE49-F238E27FC236}">
                  <a16:creationId xmlns:a16="http://schemas.microsoft.com/office/drawing/2014/main" id="{00000000-0008-0000-0400-00008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113</xdr:row>
          <xdr:rowOff>0</xdr:rowOff>
        </xdr:from>
        <xdr:to>
          <xdr:col>13</xdr:col>
          <xdr:colOff>409575</xdr:colOff>
          <xdr:row>113</xdr:row>
          <xdr:rowOff>238125</xdr:rowOff>
        </xdr:to>
        <xdr:sp macro="" textlink="">
          <xdr:nvSpPr>
            <xdr:cNvPr id="31882" name="Check Box 138" hidden="1">
              <a:extLst>
                <a:ext uri="{63B3BB69-23CF-44E3-9099-C40C66FF867C}">
                  <a14:compatExt spid="_x0000_s31882"/>
                </a:ext>
                <a:ext uri="{FF2B5EF4-FFF2-40B4-BE49-F238E27FC236}">
                  <a16:creationId xmlns:a16="http://schemas.microsoft.com/office/drawing/2014/main" id="{00000000-0008-0000-0400-00008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122</xdr:row>
          <xdr:rowOff>0</xdr:rowOff>
        </xdr:from>
        <xdr:to>
          <xdr:col>13</xdr:col>
          <xdr:colOff>409575</xdr:colOff>
          <xdr:row>122</xdr:row>
          <xdr:rowOff>238125</xdr:rowOff>
        </xdr:to>
        <xdr:sp macro="" textlink="">
          <xdr:nvSpPr>
            <xdr:cNvPr id="31883" name="Check Box 139" hidden="1">
              <a:extLst>
                <a:ext uri="{63B3BB69-23CF-44E3-9099-C40C66FF867C}">
                  <a14:compatExt spid="_x0000_s31883"/>
                </a:ext>
                <a:ext uri="{FF2B5EF4-FFF2-40B4-BE49-F238E27FC236}">
                  <a16:creationId xmlns:a16="http://schemas.microsoft.com/office/drawing/2014/main" id="{00000000-0008-0000-0400-00008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123</xdr:row>
          <xdr:rowOff>0</xdr:rowOff>
        </xdr:from>
        <xdr:to>
          <xdr:col>13</xdr:col>
          <xdr:colOff>409575</xdr:colOff>
          <xdr:row>123</xdr:row>
          <xdr:rowOff>238125</xdr:rowOff>
        </xdr:to>
        <xdr:sp macro="" textlink="">
          <xdr:nvSpPr>
            <xdr:cNvPr id="31884" name="Check Box 140" hidden="1">
              <a:extLst>
                <a:ext uri="{63B3BB69-23CF-44E3-9099-C40C66FF867C}">
                  <a14:compatExt spid="_x0000_s31884"/>
                </a:ext>
                <a:ext uri="{FF2B5EF4-FFF2-40B4-BE49-F238E27FC236}">
                  <a16:creationId xmlns:a16="http://schemas.microsoft.com/office/drawing/2014/main" id="{00000000-0008-0000-0400-00008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124</xdr:row>
          <xdr:rowOff>0</xdr:rowOff>
        </xdr:from>
        <xdr:to>
          <xdr:col>13</xdr:col>
          <xdr:colOff>409575</xdr:colOff>
          <xdr:row>124</xdr:row>
          <xdr:rowOff>238125</xdr:rowOff>
        </xdr:to>
        <xdr:sp macro="" textlink="">
          <xdr:nvSpPr>
            <xdr:cNvPr id="31885" name="Check Box 141" hidden="1">
              <a:extLst>
                <a:ext uri="{63B3BB69-23CF-44E3-9099-C40C66FF867C}">
                  <a14:compatExt spid="_x0000_s31885"/>
                </a:ext>
                <a:ext uri="{FF2B5EF4-FFF2-40B4-BE49-F238E27FC236}">
                  <a16:creationId xmlns:a16="http://schemas.microsoft.com/office/drawing/2014/main" id="{00000000-0008-0000-0400-00008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119</xdr:row>
          <xdr:rowOff>0</xdr:rowOff>
        </xdr:from>
        <xdr:to>
          <xdr:col>13</xdr:col>
          <xdr:colOff>409575</xdr:colOff>
          <xdr:row>119</xdr:row>
          <xdr:rowOff>238125</xdr:rowOff>
        </xdr:to>
        <xdr:sp macro="" textlink="">
          <xdr:nvSpPr>
            <xdr:cNvPr id="31886" name="Check Box 142" hidden="1">
              <a:extLst>
                <a:ext uri="{63B3BB69-23CF-44E3-9099-C40C66FF867C}">
                  <a14:compatExt spid="_x0000_s31886"/>
                </a:ext>
                <a:ext uri="{FF2B5EF4-FFF2-40B4-BE49-F238E27FC236}">
                  <a16:creationId xmlns:a16="http://schemas.microsoft.com/office/drawing/2014/main" id="{00000000-0008-0000-0400-00008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117</xdr:row>
          <xdr:rowOff>123825</xdr:rowOff>
        </xdr:from>
        <xdr:to>
          <xdr:col>13</xdr:col>
          <xdr:colOff>409575</xdr:colOff>
          <xdr:row>118</xdr:row>
          <xdr:rowOff>114300</xdr:rowOff>
        </xdr:to>
        <xdr:sp macro="" textlink="">
          <xdr:nvSpPr>
            <xdr:cNvPr id="31887" name="Check Box 143" hidden="1">
              <a:extLst>
                <a:ext uri="{63B3BB69-23CF-44E3-9099-C40C66FF867C}">
                  <a14:compatExt spid="_x0000_s31887"/>
                </a:ext>
                <a:ext uri="{FF2B5EF4-FFF2-40B4-BE49-F238E27FC236}">
                  <a16:creationId xmlns:a16="http://schemas.microsoft.com/office/drawing/2014/main" id="{00000000-0008-0000-0400-00008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114</xdr:row>
          <xdr:rowOff>228600</xdr:rowOff>
        </xdr:from>
        <xdr:to>
          <xdr:col>13</xdr:col>
          <xdr:colOff>409575</xdr:colOff>
          <xdr:row>115</xdr:row>
          <xdr:rowOff>219075</xdr:rowOff>
        </xdr:to>
        <xdr:sp macro="" textlink="">
          <xdr:nvSpPr>
            <xdr:cNvPr id="31888" name="Check Box 144" hidden="1">
              <a:extLst>
                <a:ext uri="{63B3BB69-23CF-44E3-9099-C40C66FF867C}">
                  <a14:compatExt spid="_x0000_s31888"/>
                </a:ext>
                <a:ext uri="{FF2B5EF4-FFF2-40B4-BE49-F238E27FC236}">
                  <a16:creationId xmlns:a16="http://schemas.microsoft.com/office/drawing/2014/main" id="{00000000-0008-0000-0400-00009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120</xdr:row>
          <xdr:rowOff>104775</xdr:rowOff>
        </xdr:from>
        <xdr:to>
          <xdr:col>13</xdr:col>
          <xdr:colOff>409575</xdr:colOff>
          <xdr:row>121</xdr:row>
          <xdr:rowOff>95250</xdr:rowOff>
        </xdr:to>
        <xdr:sp macro="" textlink="">
          <xdr:nvSpPr>
            <xdr:cNvPr id="31889" name="Check Box 145" hidden="1">
              <a:extLst>
                <a:ext uri="{63B3BB69-23CF-44E3-9099-C40C66FF867C}">
                  <a14:compatExt spid="_x0000_s31889"/>
                </a:ext>
                <a:ext uri="{FF2B5EF4-FFF2-40B4-BE49-F238E27FC236}">
                  <a16:creationId xmlns:a16="http://schemas.microsoft.com/office/drawing/2014/main" id="{00000000-0008-0000-0400-00009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130</xdr:row>
          <xdr:rowOff>0</xdr:rowOff>
        </xdr:from>
        <xdr:to>
          <xdr:col>15</xdr:col>
          <xdr:colOff>409575</xdr:colOff>
          <xdr:row>130</xdr:row>
          <xdr:rowOff>238125</xdr:rowOff>
        </xdr:to>
        <xdr:sp macro="" textlink="">
          <xdr:nvSpPr>
            <xdr:cNvPr id="31890" name="Check Box 146" hidden="1">
              <a:extLst>
                <a:ext uri="{63B3BB69-23CF-44E3-9099-C40C66FF867C}">
                  <a14:compatExt spid="_x0000_s31890"/>
                </a:ext>
                <a:ext uri="{FF2B5EF4-FFF2-40B4-BE49-F238E27FC236}">
                  <a16:creationId xmlns:a16="http://schemas.microsoft.com/office/drawing/2014/main" id="{00000000-0008-0000-0400-00009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131</xdr:row>
          <xdr:rowOff>0</xdr:rowOff>
        </xdr:from>
        <xdr:to>
          <xdr:col>15</xdr:col>
          <xdr:colOff>409575</xdr:colOff>
          <xdr:row>131</xdr:row>
          <xdr:rowOff>238125</xdr:rowOff>
        </xdr:to>
        <xdr:sp macro="" textlink="">
          <xdr:nvSpPr>
            <xdr:cNvPr id="31891" name="Check Box 147" hidden="1">
              <a:extLst>
                <a:ext uri="{63B3BB69-23CF-44E3-9099-C40C66FF867C}">
                  <a14:compatExt spid="_x0000_s31891"/>
                </a:ext>
                <a:ext uri="{FF2B5EF4-FFF2-40B4-BE49-F238E27FC236}">
                  <a16:creationId xmlns:a16="http://schemas.microsoft.com/office/drawing/2014/main" id="{00000000-0008-0000-0400-00009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132</xdr:row>
          <xdr:rowOff>0</xdr:rowOff>
        </xdr:from>
        <xdr:to>
          <xdr:col>15</xdr:col>
          <xdr:colOff>409575</xdr:colOff>
          <xdr:row>132</xdr:row>
          <xdr:rowOff>238125</xdr:rowOff>
        </xdr:to>
        <xdr:sp macro="" textlink="">
          <xdr:nvSpPr>
            <xdr:cNvPr id="31892" name="Check Box 148" hidden="1">
              <a:extLst>
                <a:ext uri="{63B3BB69-23CF-44E3-9099-C40C66FF867C}">
                  <a14:compatExt spid="_x0000_s31892"/>
                </a:ext>
                <a:ext uri="{FF2B5EF4-FFF2-40B4-BE49-F238E27FC236}">
                  <a16:creationId xmlns:a16="http://schemas.microsoft.com/office/drawing/2014/main" id="{00000000-0008-0000-0400-00009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138</xdr:row>
          <xdr:rowOff>0</xdr:rowOff>
        </xdr:from>
        <xdr:to>
          <xdr:col>13</xdr:col>
          <xdr:colOff>409575</xdr:colOff>
          <xdr:row>138</xdr:row>
          <xdr:rowOff>238125</xdr:rowOff>
        </xdr:to>
        <xdr:sp macro="" textlink="">
          <xdr:nvSpPr>
            <xdr:cNvPr id="31893" name="Check Box 149" hidden="1">
              <a:extLst>
                <a:ext uri="{63B3BB69-23CF-44E3-9099-C40C66FF867C}">
                  <a14:compatExt spid="_x0000_s31893"/>
                </a:ext>
                <a:ext uri="{FF2B5EF4-FFF2-40B4-BE49-F238E27FC236}">
                  <a16:creationId xmlns:a16="http://schemas.microsoft.com/office/drawing/2014/main" id="{00000000-0008-0000-0400-00009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139</xdr:row>
          <xdr:rowOff>0</xdr:rowOff>
        </xdr:from>
        <xdr:to>
          <xdr:col>13</xdr:col>
          <xdr:colOff>409575</xdr:colOff>
          <xdr:row>139</xdr:row>
          <xdr:rowOff>238125</xdr:rowOff>
        </xdr:to>
        <xdr:sp macro="" textlink="">
          <xdr:nvSpPr>
            <xdr:cNvPr id="31894" name="Check Box 150" hidden="1">
              <a:extLst>
                <a:ext uri="{63B3BB69-23CF-44E3-9099-C40C66FF867C}">
                  <a14:compatExt spid="_x0000_s31894"/>
                </a:ext>
                <a:ext uri="{FF2B5EF4-FFF2-40B4-BE49-F238E27FC236}">
                  <a16:creationId xmlns:a16="http://schemas.microsoft.com/office/drawing/2014/main" id="{00000000-0008-0000-0400-00009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142</xdr:row>
          <xdr:rowOff>0</xdr:rowOff>
        </xdr:from>
        <xdr:to>
          <xdr:col>13</xdr:col>
          <xdr:colOff>409575</xdr:colOff>
          <xdr:row>142</xdr:row>
          <xdr:rowOff>238125</xdr:rowOff>
        </xdr:to>
        <xdr:sp macro="" textlink="">
          <xdr:nvSpPr>
            <xdr:cNvPr id="31896" name="Check Box 152" hidden="1">
              <a:extLst>
                <a:ext uri="{63B3BB69-23CF-44E3-9099-C40C66FF867C}">
                  <a14:compatExt spid="_x0000_s31896"/>
                </a:ext>
                <a:ext uri="{FF2B5EF4-FFF2-40B4-BE49-F238E27FC236}">
                  <a16:creationId xmlns:a16="http://schemas.microsoft.com/office/drawing/2014/main" id="{00000000-0008-0000-0400-00009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145</xdr:row>
          <xdr:rowOff>0</xdr:rowOff>
        </xdr:from>
        <xdr:to>
          <xdr:col>13</xdr:col>
          <xdr:colOff>409575</xdr:colOff>
          <xdr:row>145</xdr:row>
          <xdr:rowOff>238125</xdr:rowOff>
        </xdr:to>
        <xdr:sp macro="" textlink="">
          <xdr:nvSpPr>
            <xdr:cNvPr id="31897" name="Check Box 153" hidden="1">
              <a:extLst>
                <a:ext uri="{63B3BB69-23CF-44E3-9099-C40C66FF867C}">
                  <a14:compatExt spid="_x0000_s31897"/>
                </a:ext>
                <a:ext uri="{FF2B5EF4-FFF2-40B4-BE49-F238E27FC236}">
                  <a16:creationId xmlns:a16="http://schemas.microsoft.com/office/drawing/2014/main" id="{00000000-0008-0000-0400-00009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134</xdr:row>
          <xdr:rowOff>104775</xdr:rowOff>
        </xdr:from>
        <xdr:to>
          <xdr:col>15</xdr:col>
          <xdr:colOff>409575</xdr:colOff>
          <xdr:row>135</xdr:row>
          <xdr:rowOff>95250</xdr:rowOff>
        </xdr:to>
        <xdr:sp macro="" textlink="">
          <xdr:nvSpPr>
            <xdr:cNvPr id="31898" name="Check Box 154" hidden="1">
              <a:extLst>
                <a:ext uri="{63B3BB69-23CF-44E3-9099-C40C66FF867C}">
                  <a14:compatExt spid="_x0000_s31898"/>
                </a:ext>
                <a:ext uri="{FF2B5EF4-FFF2-40B4-BE49-F238E27FC236}">
                  <a16:creationId xmlns:a16="http://schemas.microsoft.com/office/drawing/2014/main" id="{00000000-0008-0000-0400-00009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140</xdr:row>
          <xdr:rowOff>104775</xdr:rowOff>
        </xdr:from>
        <xdr:to>
          <xdr:col>13</xdr:col>
          <xdr:colOff>409575</xdr:colOff>
          <xdr:row>141</xdr:row>
          <xdr:rowOff>95250</xdr:rowOff>
        </xdr:to>
        <xdr:sp macro="" textlink="">
          <xdr:nvSpPr>
            <xdr:cNvPr id="31899" name="Check Box 155" hidden="1">
              <a:extLst>
                <a:ext uri="{63B3BB69-23CF-44E3-9099-C40C66FF867C}">
                  <a14:compatExt spid="_x0000_s31899"/>
                </a:ext>
                <a:ext uri="{FF2B5EF4-FFF2-40B4-BE49-F238E27FC236}">
                  <a16:creationId xmlns:a16="http://schemas.microsoft.com/office/drawing/2014/main" id="{00000000-0008-0000-0400-00009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143</xdr:row>
          <xdr:rowOff>104775</xdr:rowOff>
        </xdr:from>
        <xdr:to>
          <xdr:col>13</xdr:col>
          <xdr:colOff>409575</xdr:colOff>
          <xdr:row>144</xdr:row>
          <xdr:rowOff>95250</xdr:rowOff>
        </xdr:to>
        <xdr:sp macro="" textlink="">
          <xdr:nvSpPr>
            <xdr:cNvPr id="31900" name="Check Box 156" hidden="1">
              <a:extLst>
                <a:ext uri="{63B3BB69-23CF-44E3-9099-C40C66FF867C}">
                  <a14:compatExt spid="_x0000_s31900"/>
                </a:ext>
                <a:ext uri="{FF2B5EF4-FFF2-40B4-BE49-F238E27FC236}">
                  <a16:creationId xmlns:a16="http://schemas.microsoft.com/office/drawing/2014/main" id="{00000000-0008-0000-0400-00009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153</xdr:row>
          <xdr:rowOff>104775</xdr:rowOff>
        </xdr:from>
        <xdr:to>
          <xdr:col>13</xdr:col>
          <xdr:colOff>409575</xdr:colOff>
          <xdr:row>154</xdr:row>
          <xdr:rowOff>95250</xdr:rowOff>
        </xdr:to>
        <xdr:sp macro="" textlink="">
          <xdr:nvSpPr>
            <xdr:cNvPr id="31901" name="Check Box 157" hidden="1">
              <a:extLst>
                <a:ext uri="{63B3BB69-23CF-44E3-9099-C40C66FF867C}">
                  <a14:compatExt spid="_x0000_s31901"/>
                </a:ext>
                <a:ext uri="{FF2B5EF4-FFF2-40B4-BE49-F238E27FC236}">
                  <a16:creationId xmlns:a16="http://schemas.microsoft.com/office/drawing/2014/main" id="{00000000-0008-0000-0400-00009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150</xdr:row>
          <xdr:rowOff>0</xdr:rowOff>
        </xdr:from>
        <xdr:to>
          <xdr:col>13</xdr:col>
          <xdr:colOff>409575</xdr:colOff>
          <xdr:row>150</xdr:row>
          <xdr:rowOff>238125</xdr:rowOff>
        </xdr:to>
        <xdr:sp macro="" textlink="">
          <xdr:nvSpPr>
            <xdr:cNvPr id="31902" name="Check Box 158" hidden="1">
              <a:extLst>
                <a:ext uri="{63B3BB69-23CF-44E3-9099-C40C66FF867C}">
                  <a14:compatExt spid="_x0000_s31902"/>
                </a:ext>
                <a:ext uri="{FF2B5EF4-FFF2-40B4-BE49-F238E27FC236}">
                  <a16:creationId xmlns:a16="http://schemas.microsoft.com/office/drawing/2014/main" id="{00000000-0008-0000-0400-00009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151</xdr:row>
          <xdr:rowOff>0</xdr:rowOff>
        </xdr:from>
        <xdr:to>
          <xdr:col>13</xdr:col>
          <xdr:colOff>409575</xdr:colOff>
          <xdr:row>151</xdr:row>
          <xdr:rowOff>238125</xdr:rowOff>
        </xdr:to>
        <xdr:sp macro="" textlink="">
          <xdr:nvSpPr>
            <xdr:cNvPr id="31903" name="Check Box 159" hidden="1">
              <a:extLst>
                <a:ext uri="{63B3BB69-23CF-44E3-9099-C40C66FF867C}">
                  <a14:compatExt spid="_x0000_s31903"/>
                </a:ext>
                <a:ext uri="{FF2B5EF4-FFF2-40B4-BE49-F238E27FC236}">
                  <a16:creationId xmlns:a16="http://schemas.microsoft.com/office/drawing/2014/main" id="{00000000-0008-0000-0400-00009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171</xdr:row>
          <xdr:rowOff>0</xdr:rowOff>
        </xdr:from>
        <xdr:to>
          <xdr:col>13</xdr:col>
          <xdr:colOff>409575</xdr:colOff>
          <xdr:row>171</xdr:row>
          <xdr:rowOff>238125</xdr:rowOff>
        </xdr:to>
        <xdr:sp macro="" textlink="">
          <xdr:nvSpPr>
            <xdr:cNvPr id="31904" name="Check Box 160" hidden="1">
              <a:extLst>
                <a:ext uri="{63B3BB69-23CF-44E3-9099-C40C66FF867C}">
                  <a14:compatExt spid="_x0000_s31904"/>
                </a:ext>
                <a:ext uri="{FF2B5EF4-FFF2-40B4-BE49-F238E27FC236}">
                  <a16:creationId xmlns:a16="http://schemas.microsoft.com/office/drawing/2014/main" id="{00000000-0008-0000-0400-0000A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172</xdr:row>
          <xdr:rowOff>0</xdr:rowOff>
        </xdr:from>
        <xdr:to>
          <xdr:col>13</xdr:col>
          <xdr:colOff>409575</xdr:colOff>
          <xdr:row>172</xdr:row>
          <xdr:rowOff>238125</xdr:rowOff>
        </xdr:to>
        <xdr:sp macro="" textlink="">
          <xdr:nvSpPr>
            <xdr:cNvPr id="31905" name="Check Box 161" hidden="1">
              <a:extLst>
                <a:ext uri="{63B3BB69-23CF-44E3-9099-C40C66FF867C}">
                  <a14:compatExt spid="_x0000_s31905"/>
                </a:ext>
                <a:ext uri="{FF2B5EF4-FFF2-40B4-BE49-F238E27FC236}">
                  <a16:creationId xmlns:a16="http://schemas.microsoft.com/office/drawing/2014/main" id="{00000000-0008-0000-0400-0000A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173</xdr:row>
          <xdr:rowOff>0</xdr:rowOff>
        </xdr:from>
        <xdr:to>
          <xdr:col>13</xdr:col>
          <xdr:colOff>409575</xdr:colOff>
          <xdr:row>173</xdr:row>
          <xdr:rowOff>238125</xdr:rowOff>
        </xdr:to>
        <xdr:sp macro="" textlink="">
          <xdr:nvSpPr>
            <xdr:cNvPr id="31906" name="Check Box 162" hidden="1">
              <a:extLst>
                <a:ext uri="{63B3BB69-23CF-44E3-9099-C40C66FF867C}">
                  <a14:compatExt spid="_x0000_s31906"/>
                </a:ext>
                <a:ext uri="{FF2B5EF4-FFF2-40B4-BE49-F238E27FC236}">
                  <a16:creationId xmlns:a16="http://schemas.microsoft.com/office/drawing/2014/main" id="{00000000-0008-0000-0400-0000A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174</xdr:row>
          <xdr:rowOff>104775</xdr:rowOff>
        </xdr:from>
        <xdr:to>
          <xdr:col>13</xdr:col>
          <xdr:colOff>409575</xdr:colOff>
          <xdr:row>175</xdr:row>
          <xdr:rowOff>95250</xdr:rowOff>
        </xdr:to>
        <xdr:sp macro="" textlink="">
          <xdr:nvSpPr>
            <xdr:cNvPr id="31907" name="Check Box 163" hidden="1">
              <a:extLst>
                <a:ext uri="{63B3BB69-23CF-44E3-9099-C40C66FF867C}">
                  <a14:compatExt spid="_x0000_s31907"/>
                </a:ext>
                <a:ext uri="{FF2B5EF4-FFF2-40B4-BE49-F238E27FC236}">
                  <a16:creationId xmlns:a16="http://schemas.microsoft.com/office/drawing/2014/main" id="{00000000-0008-0000-0400-0000A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190</xdr:row>
          <xdr:rowOff>104775</xdr:rowOff>
        </xdr:from>
        <xdr:to>
          <xdr:col>13</xdr:col>
          <xdr:colOff>409575</xdr:colOff>
          <xdr:row>191</xdr:row>
          <xdr:rowOff>95250</xdr:rowOff>
        </xdr:to>
        <xdr:sp macro="" textlink="">
          <xdr:nvSpPr>
            <xdr:cNvPr id="31908" name="Check Box 164" hidden="1">
              <a:extLst>
                <a:ext uri="{63B3BB69-23CF-44E3-9099-C40C66FF867C}">
                  <a14:compatExt spid="_x0000_s31908"/>
                </a:ext>
                <a:ext uri="{FF2B5EF4-FFF2-40B4-BE49-F238E27FC236}">
                  <a16:creationId xmlns:a16="http://schemas.microsoft.com/office/drawing/2014/main" id="{00000000-0008-0000-0400-0000A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188</xdr:row>
          <xdr:rowOff>104775</xdr:rowOff>
        </xdr:from>
        <xdr:to>
          <xdr:col>13</xdr:col>
          <xdr:colOff>409575</xdr:colOff>
          <xdr:row>189</xdr:row>
          <xdr:rowOff>95250</xdr:rowOff>
        </xdr:to>
        <xdr:sp macro="" textlink="">
          <xdr:nvSpPr>
            <xdr:cNvPr id="31909" name="Check Box 165" hidden="1">
              <a:extLst>
                <a:ext uri="{63B3BB69-23CF-44E3-9099-C40C66FF867C}">
                  <a14:compatExt spid="_x0000_s31909"/>
                </a:ext>
                <a:ext uri="{FF2B5EF4-FFF2-40B4-BE49-F238E27FC236}">
                  <a16:creationId xmlns:a16="http://schemas.microsoft.com/office/drawing/2014/main" id="{00000000-0008-0000-0400-0000A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214</xdr:row>
          <xdr:rowOff>104775</xdr:rowOff>
        </xdr:from>
        <xdr:to>
          <xdr:col>16</xdr:col>
          <xdr:colOff>409575</xdr:colOff>
          <xdr:row>215</xdr:row>
          <xdr:rowOff>95250</xdr:rowOff>
        </xdr:to>
        <xdr:sp macro="" textlink="">
          <xdr:nvSpPr>
            <xdr:cNvPr id="31910" name="Check Box 166" hidden="1">
              <a:extLst>
                <a:ext uri="{63B3BB69-23CF-44E3-9099-C40C66FF867C}">
                  <a14:compatExt spid="_x0000_s31910"/>
                </a:ext>
                <a:ext uri="{FF2B5EF4-FFF2-40B4-BE49-F238E27FC236}">
                  <a16:creationId xmlns:a16="http://schemas.microsoft.com/office/drawing/2014/main" id="{00000000-0008-0000-0400-0000A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212</xdr:row>
          <xdr:rowOff>0</xdr:rowOff>
        </xdr:from>
        <xdr:to>
          <xdr:col>16</xdr:col>
          <xdr:colOff>409575</xdr:colOff>
          <xdr:row>212</xdr:row>
          <xdr:rowOff>238125</xdr:rowOff>
        </xdr:to>
        <xdr:sp macro="" textlink="">
          <xdr:nvSpPr>
            <xdr:cNvPr id="31912" name="Check Box 168" hidden="1">
              <a:extLst>
                <a:ext uri="{63B3BB69-23CF-44E3-9099-C40C66FF867C}">
                  <a14:compatExt spid="_x0000_s31912"/>
                </a:ext>
                <a:ext uri="{FF2B5EF4-FFF2-40B4-BE49-F238E27FC236}">
                  <a16:creationId xmlns:a16="http://schemas.microsoft.com/office/drawing/2014/main" id="{00000000-0008-0000-0400-0000A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213</xdr:row>
          <xdr:rowOff>0</xdr:rowOff>
        </xdr:from>
        <xdr:to>
          <xdr:col>16</xdr:col>
          <xdr:colOff>409575</xdr:colOff>
          <xdr:row>213</xdr:row>
          <xdr:rowOff>238125</xdr:rowOff>
        </xdr:to>
        <xdr:sp macro="" textlink="">
          <xdr:nvSpPr>
            <xdr:cNvPr id="31913" name="Check Box 169" hidden="1">
              <a:extLst>
                <a:ext uri="{63B3BB69-23CF-44E3-9099-C40C66FF867C}">
                  <a14:compatExt spid="_x0000_s31913"/>
                </a:ext>
                <a:ext uri="{FF2B5EF4-FFF2-40B4-BE49-F238E27FC236}">
                  <a16:creationId xmlns:a16="http://schemas.microsoft.com/office/drawing/2014/main" id="{00000000-0008-0000-0400-0000A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228</xdr:row>
          <xdr:rowOff>0</xdr:rowOff>
        </xdr:from>
        <xdr:to>
          <xdr:col>16</xdr:col>
          <xdr:colOff>409575</xdr:colOff>
          <xdr:row>228</xdr:row>
          <xdr:rowOff>238125</xdr:rowOff>
        </xdr:to>
        <xdr:sp macro="" textlink="">
          <xdr:nvSpPr>
            <xdr:cNvPr id="31914" name="Check Box 170" hidden="1">
              <a:extLst>
                <a:ext uri="{63B3BB69-23CF-44E3-9099-C40C66FF867C}">
                  <a14:compatExt spid="_x0000_s31914"/>
                </a:ext>
                <a:ext uri="{FF2B5EF4-FFF2-40B4-BE49-F238E27FC236}">
                  <a16:creationId xmlns:a16="http://schemas.microsoft.com/office/drawing/2014/main" id="{00000000-0008-0000-0400-0000A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229</xdr:row>
          <xdr:rowOff>0</xdr:rowOff>
        </xdr:from>
        <xdr:to>
          <xdr:col>16</xdr:col>
          <xdr:colOff>409575</xdr:colOff>
          <xdr:row>229</xdr:row>
          <xdr:rowOff>238125</xdr:rowOff>
        </xdr:to>
        <xdr:sp macro="" textlink="">
          <xdr:nvSpPr>
            <xdr:cNvPr id="31915" name="Check Box 171" hidden="1">
              <a:extLst>
                <a:ext uri="{63B3BB69-23CF-44E3-9099-C40C66FF867C}">
                  <a14:compatExt spid="_x0000_s31915"/>
                </a:ext>
                <a:ext uri="{FF2B5EF4-FFF2-40B4-BE49-F238E27FC236}">
                  <a16:creationId xmlns:a16="http://schemas.microsoft.com/office/drawing/2014/main" id="{00000000-0008-0000-0400-0000A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230</xdr:row>
          <xdr:rowOff>0</xdr:rowOff>
        </xdr:from>
        <xdr:to>
          <xdr:col>16</xdr:col>
          <xdr:colOff>409575</xdr:colOff>
          <xdr:row>230</xdr:row>
          <xdr:rowOff>238125</xdr:rowOff>
        </xdr:to>
        <xdr:sp macro="" textlink="">
          <xdr:nvSpPr>
            <xdr:cNvPr id="31916" name="Check Box 172" hidden="1">
              <a:extLst>
                <a:ext uri="{63B3BB69-23CF-44E3-9099-C40C66FF867C}">
                  <a14:compatExt spid="_x0000_s31916"/>
                </a:ext>
                <a:ext uri="{FF2B5EF4-FFF2-40B4-BE49-F238E27FC236}">
                  <a16:creationId xmlns:a16="http://schemas.microsoft.com/office/drawing/2014/main" id="{00000000-0008-0000-0400-0000A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231</xdr:row>
          <xdr:rowOff>0</xdr:rowOff>
        </xdr:from>
        <xdr:to>
          <xdr:col>16</xdr:col>
          <xdr:colOff>409575</xdr:colOff>
          <xdr:row>231</xdr:row>
          <xdr:rowOff>238125</xdr:rowOff>
        </xdr:to>
        <xdr:sp macro="" textlink="">
          <xdr:nvSpPr>
            <xdr:cNvPr id="31917" name="Check Box 173" hidden="1">
              <a:extLst>
                <a:ext uri="{63B3BB69-23CF-44E3-9099-C40C66FF867C}">
                  <a14:compatExt spid="_x0000_s31917"/>
                </a:ext>
                <a:ext uri="{FF2B5EF4-FFF2-40B4-BE49-F238E27FC236}">
                  <a16:creationId xmlns:a16="http://schemas.microsoft.com/office/drawing/2014/main" id="{00000000-0008-0000-0400-0000A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237</xdr:row>
          <xdr:rowOff>0</xdr:rowOff>
        </xdr:from>
        <xdr:to>
          <xdr:col>16</xdr:col>
          <xdr:colOff>409575</xdr:colOff>
          <xdr:row>237</xdr:row>
          <xdr:rowOff>238125</xdr:rowOff>
        </xdr:to>
        <xdr:sp macro="" textlink="">
          <xdr:nvSpPr>
            <xdr:cNvPr id="31918" name="Check Box 174" hidden="1">
              <a:extLst>
                <a:ext uri="{63B3BB69-23CF-44E3-9099-C40C66FF867C}">
                  <a14:compatExt spid="_x0000_s31918"/>
                </a:ext>
                <a:ext uri="{FF2B5EF4-FFF2-40B4-BE49-F238E27FC236}">
                  <a16:creationId xmlns:a16="http://schemas.microsoft.com/office/drawing/2014/main" id="{00000000-0008-0000-0400-0000A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238</xdr:row>
          <xdr:rowOff>0</xdr:rowOff>
        </xdr:from>
        <xdr:to>
          <xdr:col>16</xdr:col>
          <xdr:colOff>409575</xdr:colOff>
          <xdr:row>238</xdr:row>
          <xdr:rowOff>238125</xdr:rowOff>
        </xdr:to>
        <xdr:sp macro="" textlink="">
          <xdr:nvSpPr>
            <xdr:cNvPr id="31919" name="Check Box 175" hidden="1">
              <a:extLst>
                <a:ext uri="{63B3BB69-23CF-44E3-9099-C40C66FF867C}">
                  <a14:compatExt spid="_x0000_s31919"/>
                </a:ext>
                <a:ext uri="{FF2B5EF4-FFF2-40B4-BE49-F238E27FC236}">
                  <a16:creationId xmlns:a16="http://schemas.microsoft.com/office/drawing/2014/main" id="{00000000-0008-0000-0400-0000A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246</xdr:row>
          <xdr:rowOff>0</xdr:rowOff>
        </xdr:from>
        <xdr:to>
          <xdr:col>16</xdr:col>
          <xdr:colOff>409575</xdr:colOff>
          <xdr:row>246</xdr:row>
          <xdr:rowOff>238125</xdr:rowOff>
        </xdr:to>
        <xdr:sp macro="" textlink="">
          <xdr:nvSpPr>
            <xdr:cNvPr id="31920" name="Check Box 176" hidden="1">
              <a:extLst>
                <a:ext uri="{63B3BB69-23CF-44E3-9099-C40C66FF867C}">
                  <a14:compatExt spid="_x0000_s31920"/>
                </a:ext>
                <a:ext uri="{FF2B5EF4-FFF2-40B4-BE49-F238E27FC236}">
                  <a16:creationId xmlns:a16="http://schemas.microsoft.com/office/drawing/2014/main" id="{00000000-0008-0000-0400-0000B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247</xdr:row>
          <xdr:rowOff>0</xdr:rowOff>
        </xdr:from>
        <xdr:to>
          <xdr:col>16</xdr:col>
          <xdr:colOff>409575</xdr:colOff>
          <xdr:row>247</xdr:row>
          <xdr:rowOff>238125</xdr:rowOff>
        </xdr:to>
        <xdr:sp macro="" textlink="">
          <xdr:nvSpPr>
            <xdr:cNvPr id="31921" name="Check Box 177" hidden="1">
              <a:extLst>
                <a:ext uri="{63B3BB69-23CF-44E3-9099-C40C66FF867C}">
                  <a14:compatExt spid="_x0000_s31921"/>
                </a:ext>
                <a:ext uri="{FF2B5EF4-FFF2-40B4-BE49-F238E27FC236}">
                  <a16:creationId xmlns:a16="http://schemas.microsoft.com/office/drawing/2014/main" id="{00000000-0008-0000-0400-0000B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256</xdr:row>
          <xdr:rowOff>0</xdr:rowOff>
        </xdr:from>
        <xdr:to>
          <xdr:col>15</xdr:col>
          <xdr:colOff>409575</xdr:colOff>
          <xdr:row>256</xdr:row>
          <xdr:rowOff>238125</xdr:rowOff>
        </xdr:to>
        <xdr:sp macro="" textlink="">
          <xdr:nvSpPr>
            <xdr:cNvPr id="31922" name="Check Box 178" hidden="1">
              <a:extLst>
                <a:ext uri="{63B3BB69-23CF-44E3-9099-C40C66FF867C}">
                  <a14:compatExt spid="_x0000_s31922"/>
                </a:ext>
                <a:ext uri="{FF2B5EF4-FFF2-40B4-BE49-F238E27FC236}">
                  <a16:creationId xmlns:a16="http://schemas.microsoft.com/office/drawing/2014/main" id="{00000000-0008-0000-0400-0000B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257</xdr:row>
          <xdr:rowOff>0</xdr:rowOff>
        </xdr:from>
        <xdr:to>
          <xdr:col>15</xdr:col>
          <xdr:colOff>409575</xdr:colOff>
          <xdr:row>257</xdr:row>
          <xdr:rowOff>238125</xdr:rowOff>
        </xdr:to>
        <xdr:sp macro="" textlink="">
          <xdr:nvSpPr>
            <xdr:cNvPr id="31923" name="Check Box 179" hidden="1">
              <a:extLst>
                <a:ext uri="{63B3BB69-23CF-44E3-9099-C40C66FF867C}">
                  <a14:compatExt spid="_x0000_s31923"/>
                </a:ext>
                <a:ext uri="{FF2B5EF4-FFF2-40B4-BE49-F238E27FC236}">
                  <a16:creationId xmlns:a16="http://schemas.microsoft.com/office/drawing/2014/main" id="{00000000-0008-0000-0400-0000B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258</xdr:row>
          <xdr:rowOff>0</xdr:rowOff>
        </xdr:from>
        <xdr:to>
          <xdr:col>15</xdr:col>
          <xdr:colOff>409575</xdr:colOff>
          <xdr:row>258</xdr:row>
          <xdr:rowOff>238125</xdr:rowOff>
        </xdr:to>
        <xdr:sp macro="" textlink="">
          <xdr:nvSpPr>
            <xdr:cNvPr id="31924" name="Check Box 180" hidden="1">
              <a:extLst>
                <a:ext uri="{63B3BB69-23CF-44E3-9099-C40C66FF867C}">
                  <a14:compatExt spid="_x0000_s31924"/>
                </a:ext>
                <a:ext uri="{FF2B5EF4-FFF2-40B4-BE49-F238E27FC236}">
                  <a16:creationId xmlns:a16="http://schemas.microsoft.com/office/drawing/2014/main" id="{00000000-0008-0000-0400-0000B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259</xdr:row>
          <xdr:rowOff>0</xdr:rowOff>
        </xdr:from>
        <xdr:to>
          <xdr:col>15</xdr:col>
          <xdr:colOff>409575</xdr:colOff>
          <xdr:row>259</xdr:row>
          <xdr:rowOff>238125</xdr:rowOff>
        </xdr:to>
        <xdr:sp macro="" textlink="">
          <xdr:nvSpPr>
            <xdr:cNvPr id="31925" name="Check Box 181" hidden="1">
              <a:extLst>
                <a:ext uri="{63B3BB69-23CF-44E3-9099-C40C66FF867C}">
                  <a14:compatExt spid="_x0000_s31925"/>
                </a:ext>
                <a:ext uri="{FF2B5EF4-FFF2-40B4-BE49-F238E27FC236}">
                  <a16:creationId xmlns:a16="http://schemas.microsoft.com/office/drawing/2014/main" id="{00000000-0008-0000-0400-0000B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262</xdr:row>
          <xdr:rowOff>0</xdr:rowOff>
        </xdr:from>
        <xdr:to>
          <xdr:col>15</xdr:col>
          <xdr:colOff>409575</xdr:colOff>
          <xdr:row>262</xdr:row>
          <xdr:rowOff>238125</xdr:rowOff>
        </xdr:to>
        <xdr:sp macro="" textlink="">
          <xdr:nvSpPr>
            <xdr:cNvPr id="31926" name="Check Box 182" hidden="1">
              <a:extLst>
                <a:ext uri="{63B3BB69-23CF-44E3-9099-C40C66FF867C}">
                  <a14:compatExt spid="_x0000_s31926"/>
                </a:ext>
                <a:ext uri="{FF2B5EF4-FFF2-40B4-BE49-F238E27FC236}">
                  <a16:creationId xmlns:a16="http://schemas.microsoft.com/office/drawing/2014/main" id="{00000000-0008-0000-0400-0000B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263</xdr:row>
          <xdr:rowOff>0</xdr:rowOff>
        </xdr:from>
        <xdr:to>
          <xdr:col>15</xdr:col>
          <xdr:colOff>409575</xdr:colOff>
          <xdr:row>263</xdr:row>
          <xdr:rowOff>238125</xdr:rowOff>
        </xdr:to>
        <xdr:sp macro="" textlink="">
          <xdr:nvSpPr>
            <xdr:cNvPr id="31927" name="Check Box 183" hidden="1">
              <a:extLst>
                <a:ext uri="{63B3BB69-23CF-44E3-9099-C40C66FF867C}">
                  <a14:compatExt spid="_x0000_s31927"/>
                </a:ext>
                <a:ext uri="{FF2B5EF4-FFF2-40B4-BE49-F238E27FC236}">
                  <a16:creationId xmlns:a16="http://schemas.microsoft.com/office/drawing/2014/main" id="{00000000-0008-0000-0400-0000B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264</xdr:row>
          <xdr:rowOff>0</xdr:rowOff>
        </xdr:from>
        <xdr:to>
          <xdr:col>15</xdr:col>
          <xdr:colOff>409575</xdr:colOff>
          <xdr:row>264</xdr:row>
          <xdr:rowOff>238125</xdr:rowOff>
        </xdr:to>
        <xdr:sp macro="" textlink="">
          <xdr:nvSpPr>
            <xdr:cNvPr id="31928" name="Check Box 184" hidden="1">
              <a:extLst>
                <a:ext uri="{63B3BB69-23CF-44E3-9099-C40C66FF867C}">
                  <a14:compatExt spid="_x0000_s31928"/>
                </a:ext>
                <a:ext uri="{FF2B5EF4-FFF2-40B4-BE49-F238E27FC236}">
                  <a16:creationId xmlns:a16="http://schemas.microsoft.com/office/drawing/2014/main" id="{00000000-0008-0000-0400-0000B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265</xdr:row>
          <xdr:rowOff>0</xdr:rowOff>
        </xdr:from>
        <xdr:to>
          <xdr:col>15</xdr:col>
          <xdr:colOff>409575</xdr:colOff>
          <xdr:row>265</xdr:row>
          <xdr:rowOff>238125</xdr:rowOff>
        </xdr:to>
        <xdr:sp macro="" textlink="">
          <xdr:nvSpPr>
            <xdr:cNvPr id="31929" name="Check Box 185" hidden="1">
              <a:extLst>
                <a:ext uri="{63B3BB69-23CF-44E3-9099-C40C66FF867C}">
                  <a14:compatExt spid="_x0000_s31929"/>
                </a:ext>
                <a:ext uri="{FF2B5EF4-FFF2-40B4-BE49-F238E27FC236}">
                  <a16:creationId xmlns:a16="http://schemas.microsoft.com/office/drawing/2014/main" id="{00000000-0008-0000-0400-0000B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266</xdr:row>
          <xdr:rowOff>0</xdr:rowOff>
        </xdr:from>
        <xdr:to>
          <xdr:col>15</xdr:col>
          <xdr:colOff>409575</xdr:colOff>
          <xdr:row>266</xdr:row>
          <xdr:rowOff>238125</xdr:rowOff>
        </xdr:to>
        <xdr:sp macro="" textlink="">
          <xdr:nvSpPr>
            <xdr:cNvPr id="31930" name="Check Box 186" hidden="1">
              <a:extLst>
                <a:ext uri="{63B3BB69-23CF-44E3-9099-C40C66FF867C}">
                  <a14:compatExt spid="_x0000_s31930"/>
                </a:ext>
                <a:ext uri="{FF2B5EF4-FFF2-40B4-BE49-F238E27FC236}">
                  <a16:creationId xmlns:a16="http://schemas.microsoft.com/office/drawing/2014/main" id="{00000000-0008-0000-0400-0000B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267</xdr:row>
          <xdr:rowOff>0</xdr:rowOff>
        </xdr:from>
        <xdr:to>
          <xdr:col>15</xdr:col>
          <xdr:colOff>409575</xdr:colOff>
          <xdr:row>267</xdr:row>
          <xdr:rowOff>238125</xdr:rowOff>
        </xdr:to>
        <xdr:sp macro="" textlink="">
          <xdr:nvSpPr>
            <xdr:cNvPr id="31931" name="Check Box 187" hidden="1">
              <a:extLst>
                <a:ext uri="{63B3BB69-23CF-44E3-9099-C40C66FF867C}">
                  <a14:compatExt spid="_x0000_s31931"/>
                </a:ext>
                <a:ext uri="{FF2B5EF4-FFF2-40B4-BE49-F238E27FC236}">
                  <a16:creationId xmlns:a16="http://schemas.microsoft.com/office/drawing/2014/main" id="{00000000-0008-0000-0400-0000B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268</xdr:row>
          <xdr:rowOff>0</xdr:rowOff>
        </xdr:from>
        <xdr:to>
          <xdr:col>15</xdr:col>
          <xdr:colOff>409575</xdr:colOff>
          <xdr:row>268</xdr:row>
          <xdr:rowOff>238125</xdr:rowOff>
        </xdr:to>
        <xdr:sp macro="" textlink="">
          <xdr:nvSpPr>
            <xdr:cNvPr id="31932" name="Check Box 188" hidden="1">
              <a:extLst>
                <a:ext uri="{63B3BB69-23CF-44E3-9099-C40C66FF867C}">
                  <a14:compatExt spid="_x0000_s31932"/>
                </a:ext>
                <a:ext uri="{FF2B5EF4-FFF2-40B4-BE49-F238E27FC236}">
                  <a16:creationId xmlns:a16="http://schemas.microsoft.com/office/drawing/2014/main" id="{00000000-0008-0000-0400-0000B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260</xdr:row>
          <xdr:rowOff>104775</xdr:rowOff>
        </xdr:from>
        <xdr:to>
          <xdr:col>15</xdr:col>
          <xdr:colOff>409575</xdr:colOff>
          <xdr:row>261</xdr:row>
          <xdr:rowOff>95250</xdr:rowOff>
        </xdr:to>
        <xdr:sp macro="" textlink="">
          <xdr:nvSpPr>
            <xdr:cNvPr id="31933" name="Check Box 189" hidden="1">
              <a:extLst>
                <a:ext uri="{63B3BB69-23CF-44E3-9099-C40C66FF867C}">
                  <a14:compatExt spid="_x0000_s31933"/>
                </a:ext>
                <a:ext uri="{FF2B5EF4-FFF2-40B4-BE49-F238E27FC236}">
                  <a16:creationId xmlns:a16="http://schemas.microsoft.com/office/drawing/2014/main" id="{00000000-0008-0000-0400-0000B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274</xdr:row>
          <xdr:rowOff>104775</xdr:rowOff>
        </xdr:from>
        <xdr:to>
          <xdr:col>15</xdr:col>
          <xdr:colOff>409575</xdr:colOff>
          <xdr:row>275</xdr:row>
          <xdr:rowOff>95250</xdr:rowOff>
        </xdr:to>
        <xdr:sp macro="" textlink="">
          <xdr:nvSpPr>
            <xdr:cNvPr id="31934" name="Check Box 190" hidden="1">
              <a:extLst>
                <a:ext uri="{63B3BB69-23CF-44E3-9099-C40C66FF867C}">
                  <a14:compatExt spid="_x0000_s31934"/>
                </a:ext>
                <a:ext uri="{FF2B5EF4-FFF2-40B4-BE49-F238E27FC236}">
                  <a16:creationId xmlns:a16="http://schemas.microsoft.com/office/drawing/2014/main" id="{00000000-0008-0000-0400-0000B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276</xdr:row>
          <xdr:rowOff>0</xdr:rowOff>
        </xdr:from>
        <xdr:to>
          <xdr:col>15</xdr:col>
          <xdr:colOff>409575</xdr:colOff>
          <xdr:row>276</xdr:row>
          <xdr:rowOff>238125</xdr:rowOff>
        </xdr:to>
        <xdr:sp macro="" textlink="">
          <xdr:nvSpPr>
            <xdr:cNvPr id="31935" name="Check Box 191" hidden="1">
              <a:extLst>
                <a:ext uri="{63B3BB69-23CF-44E3-9099-C40C66FF867C}">
                  <a14:compatExt spid="_x0000_s31935"/>
                </a:ext>
                <a:ext uri="{FF2B5EF4-FFF2-40B4-BE49-F238E27FC236}">
                  <a16:creationId xmlns:a16="http://schemas.microsoft.com/office/drawing/2014/main" id="{00000000-0008-0000-0400-0000B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281</xdr:row>
          <xdr:rowOff>0</xdr:rowOff>
        </xdr:from>
        <xdr:to>
          <xdr:col>15</xdr:col>
          <xdr:colOff>409575</xdr:colOff>
          <xdr:row>281</xdr:row>
          <xdr:rowOff>238125</xdr:rowOff>
        </xdr:to>
        <xdr:sp macro="" textlink="">
          <xdr:nvSpPr>
            <xdr:cNvPr id="31936" name="Check Box 192" hidden="1">
              <a:extLst>
                <a:ext uri="{63B3BB69-23CF-44E3-9099-C40C66FF867C}">
                  <a14:compatExt spid="_x0000_s31936"/>
                </a:ext>
                <a:ext uri="{FF2B5EF4-FFF2-40B4-BE49-F238E27FC236}">
                  <a16:creationId xmlns:a16="http://schemas.microsoft.com/office/drawing/2014/main" id="{00000000-0008-0000-0400-0000C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282</xdr:row>
          <xdr:rowOff>0</xdr:rowOff>
        </xdr:from>
        <xdr:to>
          <xdr:col>15</xdr:col>
          <xdr:colOff>409575</xdr:colOff>
          <xdr:row>282</xdr:row>
          <xdr:rowOff>238125</xdr:rowOff>
        </xdr:to>
        <xdr:sp macro="" textlink="">
          <xdr:nvSpPr>
            <xdr:cNvPr id="31937" name="Check Box 193" hidden="1">
              <a:extLst>
                <a:ext uri="{63B3BB69-23CF-44E3-9099-C40C66FF867C}">
                  <a14:compatExt spid="_x0000_s31937"/>
                </a:ext>
                <a:ext uri="{FF2B5EF4-FFF2-40B4-BE49-F238E27FC236}">
                  <a16:creationId xmlns:a16="http://schemas.microsoft.com/office/drawing/2014/main" id="{00000000-0008-0000-0400-0000C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295</xdr:row>
          <xdr:rowOff>0</xdr:rowOff>
        </xdr:from>
        <xdr:to>
          <xdr:col>18</xdr:col>
          <xdr:colOff>409575</xdr:colOff>
          <xdr:row>295</xdr:row>
          <xdr:rowOff>238125</xdr:rowOff>
        </xdr:to>
        <xdr:sp macro="" textlink="">
          <xdr:nvSpPr>
            <xdr:cNvPr id="31938" name="Check Box 194" hidden="1">
              <a:extLst>
                <a:ext uri="{63B3BB69-23CF-44E3-9099-C40C66FF867C}">
                  <a14:compatExt spid="_x0000_s31938"/>
                </a:ext>
                <a:ext uri="{FF2B5EF4-FFF2-40B4-BE49-F238E27FC236}">
                  <a16:creationId xmlns:a16="http://schemas.microsoft.com/office/drawing/2014/main" id="{00000000-0008-0000-0400-0000C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296</xdr:row>
          <xdr:rowOff>0</xdr:rowOff>
        </xdr:from>
        <xdr:to>
          <xdr:col>18</xdr:col>
          <xdr:colOff>409575</xdr:colOff>
          <xdr:row>296</xdr:row>
          <xdr:rowOff>238125</xdr:rowOff>
        </xdr:to>
        <xdr:sp macro="" textlink="">
          <xdr:nvSpPr>
            <xdr:cNvPr id="31939" name="Check Box 195" hidden="1">
              <a:extLst>
                <a:ext uri="{63B3BB69-23CF-44E3-9099-C40C66FF867C}">
                  <a14:compatExt spid="_x0000_s31939"/>
                </a:ext>
                <a:ext uri="{FF2B5EF4-FFF2-40B4-BE49-F238E27FC236}">
                  <a16:creationId xmlns:a16="http://schemas.microsoft.com/office/drawing/2014/main" id="{00000000-0008-0000-0400-0000C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297</xdr:row>
          <xdr:rowOff>0</xdr:rowOff>
        </xdr:from>
        <xdr:to>
          <xdr:col>18</xdr:col>
          <xdr:colOff>409575</xdr:colOff>
          <xdr:row>297</xdr:row>
          <xdr:rowOff>238125</xdr:rowOff>
        </xdr:to>
        <xdr:sp macro="" textlink="">
          <xdr:nvSpPr>
            <xdr:cNvPr id="31940" name="Check Box 196" hidden="1">
              <a:extLst>
                <a:ext uri="{63B3BB69-23CF-44E3-9099-C40C66FF867C}">
                  <a14:compatExt spid="_x0000_s31940"/>
                </a:ext>
                <a:ext uri="{FF2B5EF4-FFF2-40B4-BE49-F238E27FC236}">
                  <a16:creationId xmlns:a16="http://schemas.microsoft.com/office/drawing/2014/main" id="{00000000-0008-0000-0400-0000C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298</xdr:row>
          <xdr:rowOff>0</xdr:rowOff>
        </xdr:from>
        <xdr:to>
          <xdr:col>18</xdr:col>
          <xdr:colOff>409575</xdr:colOff>
          <xdr:row>298</xdr:row>
          <xdr:rowOff>238125</xdr:rowOff>
        </xdr:to>
        <xdr:sp macro="" textlink="">
          <xdr:nvSpPr>
            <xdr:cNvPr id="31941" name="Check Box 197" hidden="1">
              <a:extLst>
                <a:ext uri="{63B3BB69-23CF-44E3-9099-C40C66FF867C}">
                  <a14:compatExt spid="_x0000_s31941"/>
                </a:ext>
                <a:ext uri="{FF2B5EF4-FFF2-40B4-BE49-F238E27FC236}">
                  <a16:creationId xmlns:a16="http://schemas.microsoft.com/office/drawing/2014/main" id="{00000000-0008-0000-0400-0000C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299</xdr:row>
          <xdr:rowOff>0</xdr:rowOff>
        </xdr:from>
        <xdr:to>
          <xdr:col>18</xdr:col>
          <xdr:colOff>409575</xdr:colOff>
          <xdr:row>299</xdr:row>
          <xdr:rowOff>238125</xdr:rowOff>
        </xdr:to>
        <xdr:sp macro="" textlink="">
          <xdr:nvSpPr>
            <xdr:cNvPr id="31942" name="Check Box 198" hidden="1">
              <a:extLst>
                <a:ext uri="{63B3BB69-23CF-44E3-9099-C40C66FF867C}">
                  <a14:compatExt spid="_x0000_s31942"/>
                </a:ext>
                <a:ext uri="{FF2B5EF4-FFF2-40B4-BE49-F238E27FC236}">
                  <a16:creationId xmlns:a16="http://schemas.microsoft.com/office/drawing/2014/main" id="{00000000-0008-0000-0400-0000C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300</xdr:row>
          <xdr:rowOff>0</xdr:rowOff>
        </xdr:from>
        <xdr:to>
          <xdr:col>18</xdr:col>
          <xdr:colOff>409575</xdr:colOff>
          <xdr:row>300</xdr:row>
          <xdr:rowOff>238125</xdr:rowOff>
        </xdr:to>
        <xdr:sp macro="" textlink="">
          <xdr:nvSpPr>
            <xdr:cNvPr id="31943" name="Check Box 199" hidden="1">
              <a:extLst>
                <a:ext uri="{63B3BB69-23CF-44E3-9099-C40C66FF867C}">
                  <a14:compatExt spid="_x0000_s31943"/>
                </a:ext>
                <a:ext uri="{FF2B5EF4-FFF2-40B4-BE49-F238E27FC236}">
                  <a16:creationId xmlns:a16="http://schemas.microsoft.com/office/drawing/2014/main" id="{00000000-0008-0000-0400-0000C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301</xdr:row>
          <xdr:rowOff>0</xdr:rowOff>
        </xdr:from>
        <xdr:to>
          <xdr:col>18</xdr:col>
          <xdr:colOff>409575</xdr:colOff>
          <xdr:row>301</xdr:row>
          <xdr:rowOff>238125</xdr:rowOff>
        </xdr:to>
        <xdr:sp macro="" textlink="">
          <xdr:nvSpPr>
            <xdr:cNvPr id="31944" name="Check Box 200" hidden="1">
              <a:extLst>
                <a:ext uri="{63B3BB69-23CF-44E3-9099-C40C66FF867C}">
                  <a14:compatExt spid="_x0000_s31944"/>
                </a:ext>
                <a:ext uri="{FF2B5EF4-FFF2-40B4-BE49-F238E27FC236}">
                  <a16:creationId xmlns:a16="http://schemas.microsoft.com/office/drawing/2014/main" id="{00000000-0008-0000-0400-0000C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302</xdr:row>
          <xdr:rowOff>0</xdr:rowOff>
        </xdr:from>
        <xdr:to>
          <xdr:col>18</xdr:col>
          <xdr:colOff>409575</xdr:colOff>
          <xdr:row>302</xdr:row>
          <xdr:rowOff>238125</xdr:rowOff>
        </xdr:to>
        <xdr:sp macro="" textlink="">
          <xdr:nvSpPr>
            <xdr:cNvPr id="31945" name="Check Box 201" hidden="1">
              <a:extLst>
                <a:ext uri="{63B3BB69-23CF-44E3-9099-C40C66FF867C}">
                  <a14:compatExt spid="_x0000_s31945"/>
                </a:ext>
                <a:ext uri="{FF2B5EF4-FFF2-40B4-BE49-F238E27FC236}">
                  <a16:creationId xmlns:a16="http://schemas.microsoft.com/office/drawing/2014/main" id="{00000000-0008-0000-0400-0000C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303</xdr:row>
          <xdr:rowOff>0</xdr:rowOff>
        </xdr:from>
        <xdr:to>
          <xdr:col>18</xdr:col>
          <xdr:colOff>409575</xdr:colOff>
          <xdr:row>303</xdr:row>
          <xdr:rowOff>238125</xdr:rowOff>
        </xdr:to>
        <xdr:sp macro="" textlink="">
          <xdr:nvSpPr>
            <xdr:cNvPr id="31946" name="Check Box 202" hidden="1">
              <a:extLst>
                <a:ext uri="{63B3BB69-23CF-44E3-9099-C40C66FF867C}">
                  <a14:compatExt spid="_x0000_s31946"/>
                </a:ext>
                <a:ext uri="{FF2B5EF4-FFF2-40B4-BE49-F238E27FC236}">
                  <a16:creationId xmlns:a16="http://schemas.microsoft.com/office/drawing/2014/main" id="{00000000-0008-0000-0400-0000C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304</xdr:row>
          <xdr:rowOff>0</xdr:rowOff>
        </xdr:from>
        <xdr:to>
          <xdr:col>18</xdr:col>
          <xdr:colOff>409575</xdr:colOff>
          <xdr:row>304</xdr:row>
          <xdr:rowOff>238125</xdr:rowOff>
        </xdr:to>
        <xdr:sp macro="" textlink="">
          <xdr:nvSpPr>
            <xdr:cNvPr id="31947" name="Check Box 203" hidden="1">
              <a:extLst>
                <a:ext uri="{63B3BB69-23CF-44E3-9099-C40C66FF867C}">
                  <a14:compatExt spid="_x0000_s31947"/>
                </a:ext>
                <a:ext uri="{FF2B5EF4-FFF2-40B4-BE49-F238E27FC236}">
                  <a16:creationId xmlns:a16="http://schemas.microsoft.com/office/drawing/2014/main" id="{00000000-0008-0000-0400-0000C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109</xdr:row>
          <xdr:rowOff>0</xdr:rowOff>
        </xdr:from>
        <xdr:to>
          <xdr:col>12</xdr:col>
          <xdr:colOff>409575</xdr:colOff>
          <xdr:row>110</xdr:row>
          <xdr:rowOff>0</xdr:rowOff>
        </xdr:to>
        <xdr:sp macro="" textlink="">
          <xdr:nvSpPr>
            <xdr:cNvPr id="31948" name="Check Box 204" hidden="1">
              <a:extLst>
                <a:ext uri="{63B3BB69-23CF-44E3-9099-C40C66FF867C}">
                  <a14:compatExt spid="_x0000_s31948"/>
                </a:ext>
                <a:ext uri="{FF2B5EF4-FFF2-40B4-BE49-F238E27FC236}">
                  <a16:creationId xmlns:a16="http://schemas.microsoft.com/office/drawing/2014/main" id="{00000000-0008-0000-0400-0000C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109</xdr:row>
          <xdr:rowOff>0</xdr:rowOff>
        </xdr:from>
        <xdr:to>
          <xdr:col>12</xdr:col>
          <xdr:colOff>409575</xdr:colOff>
          <xdr:row>110</xdr:row>
          <xdr:rowOff>0</xdr:rowOff>
        </xdr:to>
        <xdr:sp macro="" textlink="">
          <xdr:nvSpPr>
            <xdr:cNvPr id="31949" name="Check Box 205" hidden="1">
              <a:extLst>
                <a:ext uri="{63B3BB69-23CF-44E3-9099-C40C66FF867C}">
                  <a14:compatExt spid="_x0000_s31949"/>
                </a:ext>
                <a:ext uri="{FF2B5EF4-FFF2-40B4-BE49-F238E27FC236}">
                  <a16:creationId xmlns:a16="http://schemas.microsoft.com/office/drawing/2014/main" id="{00000000-0008-0000-0400-0000C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127</xdr:row>
          <xdr:rowOff>0</xdr:rowOff>
        </xdr:from>
        <xdr:to>
          <xdr:col>12</xdr:col>
          <xdr:colOff>409575</xdr:colOff>
          <xdr:row>128</xdr:row>
          <xdr:rowOff>0</xdr:rowOff>
        </xdr:to>
        <xdr:sp macro="" textlink="">
          <xdr:nvSpPr>
            <xdr:cNvPr id="31950" name="Check Box 206" hidden="1">
              <a:extLst>
                <a:ext uri="{63B3BB69-23CF-44E3-9099-C40C66FF867C}">
                  <a14:compatExt spid="_x0000_s31950"/>
                </a:ext>
                <a:ext uri="{FF2B5EF4-FFF2-40B4-BE49-F238E27FC236}">
                  <a16:creationId xmlns:a16="http://schemas.microsoft.com/office/drawing/2014/main" id="{00000000-0008-0000-0400-0000C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126</xdr:row>
          <xdr:rowOff>0</xdr:rowOff>
        </xdr:from>
        <xdr:to>
          <xdr:col>12</xdr:col>
          <xdr:colOff>409575</xdr:colOff>
          <xdr:row>127</xdr:row>
          <xdr:rowOff>0</xdr:rowOff>
        </xdr:to>
        <xdr:sp macro="" textlink="">
          <xdr:nvSpPr>
            <xdr:cNvPr id="31951" name="Check Box 207" hidden="1">
              <a:extLst>
                <a:ext uri="{63B3BB69-23CF-44E3-9099-C40C66FF867C}">
                  <a14:compatExt spid="_x0000_s31951"/>
                </a:ext>
                <a:ext uri="{FF2B5EF4-FFF2-40B4-BE49-F238E27FC236}">
                  <a16:creationId xmlns:a16="http://schemas.microsoft.com/office/drawing/2014/main" id="{00000000-0008-0000-0400-0000C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148</xdr:row>
          <xdr:rowOff>0</xdr:rowOff>
        </xdr:from>
        <xdr:to>
          <xdr:col>12</xdr:col>
          <xdr:colOff>409575</xdr:colOff>
          <xdr:row>149</xdr:row>
          <xdr:rowOff>0</xdr:rowOff>
        </xdr:to>
        <xdr:sp macro="" textlink="">
          <xdr:nvSpPr>
            <xdr:cNvPr id="31952" name="Check Box 208" hidden="1">
              <a:extLst>
                <a:ext uri="{63B3BB69-23CF-44E3-9099-C40C66FF867C}">
                  <a14:compatExt spid="_x0000_s31952"/>
                </a:ext>
                <a:ext uri="{FF2B5EF4-FFF2-40B4-BE49-F238E27FC236}">
                  <a16:creationId xmlns:a16="http://schemas.microsoft.com/office/drawing/2014/main" id="{00000000-0008-0000-0400-0000D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147</xdr:row>
          <xdr:rowOff>0</xdr:rowOff>
        </xdr:from>
        <xdr:to>
          <xdr:col>12</xdr:col>
          <xdr:colOff>409575</xdr:colOff>
          <xdr:row>148</xdr:row>
          <xdr:rowOff>0</xdr:rowOff>
        </xdr:to>
        <xdr:sp macro="" textlink="">
          <xdr:nvSpPr>
            <xdr:cNvPr id="31953" name="Check Box 209" hidden="1">
              <a:extLst>
                <a:ext uri="{63B3BB69-23CF-44E3-9099-C40C66FF867C}">
                  <a14:compatExt spid="_x0000_s31953"/>
                </a:ext>
                <a:ext uri="{FF2B5EF4-FFF2-40B4-BE49-F238E27FC236}">
                  <a16:creationId xmlns:a16="http://schemas.microsoft.com/office/drawing/2014/main" id="{00000000-0008-0000-0400-0000D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156</xdr:row>
          <xdr:rowOff>0</xdr:rowOff>
        </xdr:from>
        <xdr:to>
          <xdr:col>12</xdr:col>
          <xdr:colOff>409575</xdr:colOff>
          <xdr:row>156</xdr:row>
          <xdr:rowOff>238125</xdr:rowOff>
        </xdr:to>
        <xdr:sp macro="" textlink="">
          <xdr:nvSpPr>
            <xdr:cNvPr id="31956" name="Check Box 212" hidden="1">
              <a:extLst>
                <a:ext uri="{63B3BB69-23CF-44E3-9099-C40C66FF867C}">
                  <a14:compatExt spid="_x0000_s31956"/>
                </a:ext>
                <a:ext uri="{FF2B5EF4-FFF2-40B4-BE49-F238E27FC236}">
                  <a16:creationId xmlns:a16="http://schemas.microsoft.com/office/drawing/2014/main" id="{00000000-0008-0000-0400-0000D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157</xdr:row>
          <xdr:rowOff>0</xdr:rowOff>
        </xdr:from>
        <xdr:to>
          <xdr:col>12</xdr:col>
          <xdr:colOff>409575</xdr:colOff>
          <xdr:row>158</xdr:row>
          <xdr:rowOff>0</xdr:rowOff>
        </xdr:to>
        <xdr:sp macro="" textlink="">
          <xdr:nvSpPr>
            <xdr:cNvPr id="31959" name="Check Box 215" hidden="1">
              <a:extLst>
                <a:ext uri="{63B3BB69-23CF-44E3-9099-C40C66FF867C}">
                  <a14:compatExt spid="_x0000_s31959"/>
                </a:ext>
                <a:ext uri="{FF2B5EF4-FFF2-40B4-BE49-F238E27FC236}">
                  <a16:creationId xmlns:a16="http://schemas.microsoft.com/office/drawing/2014/main" id="{00000000-0008-0000-0400-0000D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158</xdr:row>
          <xdr:rowOff>0</xdr:rowOff>
        </xdr:from>
        <xdr:to>
          <xdr:col>12</xdr:col>
          <xdr:colOff>409575</xdr:colOff>
          <xdr:row>159</xdr:row>
          <xdr:rowOff>0</xdr:rowOff>
        </xdr:to>
        <xdr:sp macro="" textlink="">
          <xdr:nvSpPr>
            <xdr:cNvPr id="31960" name="Check Box 216" hidden="1">
              <a:extLst>
                <a:ext uri="{63B3BB69-23CF-44E3-9099-C40C66FF867C}">
                  <a14:compatExt spid="_x0000_s31960"/>
                </a:ext>
                <a:ext uri="{FF2B5EF4-FFF2-40B4-BE49-F238E27FC236}">
                  <a16:creationId xmlns:a16="http://schemas.microsoft.com/office/drawing/2014/main" id="{00000000-0008-0000-0400-0000D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160</xdr:row>
          <xdr:rowOff>0</xdr:rowOff>
        </xdr:from>
        <xdr:to>
          <xdr:col>12</xdr:col>
          <xdr:colOff>409575</xdr:colOff>
          <xdr:row>161</xdr:row>
          <xdr:rowOff>0</xdr:rowOff>
        </xdr:to>
        <xdr:sp macro="" textlink="">
          <xdr:nvSpPr>
            <xdr:cNvPr id="31961" name="Check Box 217" hidden="1">
              <a:extLst>
                <a:ext uri="{63B3BB69-23CF-44E3-9099-C40C66FF867C}">
                  <a14:compatExt spid="_x0000_s31961"/>
                </a:ext>
                <a:ext uri="{FF2B5EF4-FFF2-40B4-BE49-F238E27FC236}">
                  <a16:creationId xmlns:a16="http://schemas.microsoft.com/office/drawing/2014/main" id="{00000000-0008-0000-0400-0000D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161</xdr:row>
          <xdr:rowOff>0</xdr:rowOff>
        </xdr:from>
        <xdr:to>
          <xdr:col>12</xdr:col>
          <xdr:colOff>409575</xdr:colOff>
          <xdr:row>162</xdr:row>
          <xdr:rowOff>0</xdr:rowOff>
        </xdr:to>
        <xdr:sp macro="" textlink="">
          <xdr:nvSpPr>
            <xdr:cNvPr id="31962" name="Check Box 218" hidden="1">
              <a:extLst>
                <a:ext uri="{63B3BB69-23CF-44E3-9099-C40C66FF867C}">
                  <a14:compatExt spid="_x0000_s31962"/>
                </a:ext>
                <a:ext uri="{FF2B5EF4-FFF2-40B4-BE49-F238E27FC236}">
                  <a16:creationId xmlns:a16="http://schemas.microsoft.com/office/drawing/2014/main" id="{00000000-0008-0000-0400-0000D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163</xdr:row>
          <xdr:rowOff>0</xdr:rowOff>
        </xdr:from>
        <xdr:to>
          <xdr:col>12</xdr:col>
          <xdr:colOff>409575</xdr:colOff>
          <xdr:row>164</xdr:row>
          <xdr:rowOff>0</xdr:rowOff>
        </xdr:to>
        <xdr:sp macro="" textlink="">
          <xdr:nvSpPr>
            <xdr:cNvPr id="31963" name="Check Box 219" hidden="1">
              <a:extLst>
                <a:ext uri="{63B3BB69-23CF-44E3-9099-C40C66FF867C}">
                  <a14:compatExt spid="_x0000_s31963"/>
                </a:ext>
                <a:ext uri="{FF2B5EF4-FFF2-40B4-BE49-F238E27FC236}">
                  <a16:creationId xmlns:a16="http://schemas.microsoft.com/office/drawing/2014/main" id="{00000000-0008-0000-0400-0000D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164</xdr:row>
          <xdr:rowOff>0</xdr:rowOff>
        </xdr:from>
        <xdr:to>
          <xdr:col>12</xdr:col>
          <xdr:colOff>409575</xdr:colOff>
          <xdr:row>165</xdr:row>
          <xdr:rowOff>0</xdr:rowOff>
        </xdr:to>
        <xdr:sp macro="" textlink="">
          <xdr:nvSpPr>
            <xdr:cNvPr id="31964" name="Check Box 220" hidden="1">
              <a:extLst>
                <a:ext uri="{63B3BB69-23CF-44E3-9099-C40C66FF867C}">
                  <a14:compatExt spid="_x0000_s31964"/>
                </a:ext>
                <a:ext uri="{FF2B5EF4-FFF2-40B4-BE49-F238E27FC236}">
                  <a16:creationId xmlns:a16="http://schemas.microsoft.com/office/drawing/2014/main" id="{00000000-0008-0000-0400-0000D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166</xdr:row>
          <xdr:rowOff>0</xdr:rowOff>
        </xdr:from>
        <xdr:to>
          <xdr:col>12</xdr:col>
          <xdr:colOff>409575</xdr:colOff>
          <xdr:row>167</xdr:row>
          <xdr:rowOff>0</xdr:rowOff>
        </xdr:to>
        <xdr:sp macro="" textlink="">
          <xdr:nvSpPr>
            <xdr:cNvPr id="31965" name="Check Box 221" hidden="1">
              <a:extLst>
                <a:ext uri="{63B3BB69-23CF-44E3-9099-C40C66FF867C}">
                  <a14:compatExt spid="_x0000_s31965"/>
                </a:ext>
                <a:ext uri="{FF2B5EF4-FFF2-40B4-BE49-F238E27FC236}">
                  <a16:creationId xmlns:a16="http://schemas.microsoft.com/office/drawing/2014/main" id="{00000000-0008-0000-0400-0000D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167</xdr:row>
          <xdr:rowOff>0</xdr:rowOff>
        </xdr:from>
        <xdr:to>
          <xdr:col>12</xdr:col>
          <xdr:colOff>409575</xdr:colOff>
          <xdr:row>168</xdr:row>
          <xdr:rowOff>0</xdr:rowOff>
        </xdr:to>
        <xdr:sp macro="" textlink="">
          <xdr:nvSpPr>
            <xdr:cNvPr id="31966" name="Check Box 222" hidden="1">
              <a:extLst>
                <a:ext uri="{63B3BB69-23CF-44E3-9099-C40C66FF867C}">
                  <a14:compatExt spid="_x0000_s31966"/>
                </a:ext>
                <a:ext uri="{FF2B5EF4-FFF2-40B4-BE49-F238E27FC236}">
                  <a16:creationId xmlns:a16="http://schemas.microsoft.com/office/drawing/2014/main" id="{00000000-0008-0000-0400-0000D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169</xdr:row>
          <xdr:rowOff>0</xdr:rowOff>
        </xdr:from>
        <xdr:to>
          <xdr:col>12</xdr:col>
          <xdr:colOff>409575</xdr:colOff>
          <xdr:row>170</xdr:row>
          <xdr:rowOff>0</xdr:rowOff>
        </xdr:to>
        <xdr:sp macro="" textlink="">
          <xdr:nvSpPr>
            <xdr:cNvPr id="31967" name="Check Box 223" hidden="1">
              <a:extLst>
                <a:ext uri="{63B3BB69-23CF-44E3-9099-C40C66FF867C}">
                  <a14:compatExt spid="_x0000_s31967"/>
                </a:ext>
                <a:ext uri="{FF2B5EF4-FFF2-40B4-BE49-F238E27FC236}">
                  <a16:creationId xmlns:a16="http://schemas.microsoft.com/office/drawing/2014/main" id="{00000000-0008-0000-0400-0000D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177</xdr:row>
          <xdr:rowOff>0</xdr:rowOff>
        </xdr:from>
        <xdr:to>
          <xdr:col>12</xdr:col>
          <xdr:colOff>409575</xdr:colOff>
          <xdr:row>178</xdr:row>
          <xdr:rowOff>0</xdr:rowOff>
        </xdr:to>
        <xdr:sp macro="" textlink="">
          <xdr:nvSpPr>
            <xdr:cNvPr id="31968" name="Check Box 224" hidden="1">
              <a:extLst>
                <a:ext uri="{63B3BB69-23CF-44E3-9099-C40C66FF867C}">
                  <a14:compatExt spid="_x0000_s31968"/>
                </a:ext>
                <a:ext uri="{FF2B5EF4-FFF2-40B4-BE49-F238E27FC236}">
                  <a16:creationId xmlns:a16="http://schemas.microsoft.com/office/drawing/2014/main" id="{00000000-0008-0000-0400-0000E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178</xdr:row>
          <xdr:rowOff>0</xdr:rowOff>
        </xdr:from>
        <xdr:to>
          <xdr:col>12</xdr:col>
          <xdr:colOff>409575</xdr:colOff>
          <xdr:row>179</xdr:row>
          <xdr:rowOff>0</xdr:rowOff>
        </xdr:to>
        <xdr:sp macro="" textlink="">
          <xdr:nvSpPr>
            <xdr:cNvPr id="31969" name="Check Box 225" hidden="1">
              <a:extLst>
                <a:ext uri="{63B3BB69-23CF-44E3-9099-C40C66FF867C}">
                  <a14:compatExt spid="_x0000_s31969"/>
                </a:ext>
                <a:ext uri="{FF2B5EF4-FFF2-40B4-BE49-F238E27FC236}">
                  <a16:creationId xmlns:a16="http://schemas.microsoft.com/office/drawing/2014/main" id="{00000000-0008-0000-0400-0000E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179</xdr:row>
          <xdr:rowOff>0</xdr:rowOff>
        </xdr:from>
        <xdr:to>
          <xdr:col>12</xdr:col>
          <xdr:colOff>409575</xdr:colOff>
          <xdr:row>180</xdr:row>
          <xdr:rowOff>0</xdr:rowOff>
        </xdr:to>
        <xdr:sp macro="" textlink="">
          <xdr:nvSpPr>
            <xdr:cNvPr id="31970" name="Check Box 226" hidden="1">
              <a:extLst>
                <a:ext uri="{63B3BB69-23CF-44E3-9099-C40C66FF867C}">
                  <a14:compatExt spid="_x0000_s31970"/>
                </a:ext>
                <a:ext uri="{FF2B5EF4-FFF2-40B4-BE49-F238E27FC236}">
                  <a16:creationId xmlns:a16="http://schemas.microsoft.com/office/drawing/2014/main" id="{00000000-0008-0000-0400-0000E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186</xdr:row>
          <xdr:rowOff>0</xdr:rowOff>
        </xdr:from>
        <xdr:to>
          <xdr:col>12</xdr:col>
          <xdr:colOff>409575</xdr:colOff>
          <xdr:row>187</xdr:row>
          <xdr:rowOff>0</xdr:rowOff>
        </xdr:to>
        <xdr:sp macro="" textlink="">
          <xdr:nvSpPr>
            <xdr:cNvPr id="31971" name="Check Box 227" hidden="1">
              <a:extLst>
                <a:ext uri="{63B3BB69-23CF-44E3-9099-C40C66FF867C}">
                  <a14:compatExt spid="_x0000_s31971"/>
                </a:ext>
                <a:ext uri="{FF2B5EF4-FFF2-40B4-BE49-F238E27FC236}">
                  <a16:creationId xmlns:a16="http://schemas.microsoft.com/office/drawing/2014/main" id="{00000000-0008-0000-0400-0000E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193</xdr:row>
          <xdr:rowOff>0</xdr:rowOff>
        </xdr:from>
        <xdr:to>
          <xdr:col>12</xdr:col>
          <xdr:colOff>409575</xdr:colOff>
          <xdr:row>194</xdr:row>
          <xdr:rowOff>0</xdr:rowOff>
        </xdr:to>
        <xdr:sp macro="" textlink="">
          <xdr:nvSpPr>
            <xdr:cNvPr id="31972" name="Check Box 228" hidden="1">
              <a:extLst>
                <a:ext uri="{63B3BB69-23CF-44E3-9099-C40C66FF867C}">
                  <a14:compatExt spid="_x0000_s31972"/>
                </a:ext>
                <a:ext uri="{FF2B5EF4-FFF2-40B4-BE49-F238E27FC236}">
                  <a16:creationId xmlns:a16="http://schemas.microsoft.com/office/drawing/2014/main" id="{00000000-0008-0000-0400-0000E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194</xdr:row>
          <xdr:rowOff>0</xdr:rowOff>
        </xdr:from>
        <xdr:to>
          <xdr:col>12</xdr:col>
          <xdr:colOff>409575</xdr:colOff>
          <xdr:row>195</xdr:row>
          <xdr:rowOff>0</xdr:rowOff>
        </xdr:to>
        <xdr:sp macro="" textlink="">
          <xdr:nvSpPr>
            <xdr:cNvPr id="31973" name="Check Box 229" hidden="1">
              <a:extLst>
                <a:ext uri="{63B3BB69-23CF-44E3-9099-C40C66FF867C}">
                  <a14:compatExt spid="_x0000_s31973"/>
                </a:ext>
                <a:ext uri="{FF2B5EF4-FFF2-40B4-BE49-F238E27FC236}">
                  <a16:creationId xmlns:a16="http://schemas.microsoft.com/office/drawing/2014/main" id="{00000000-0008-0000-0400-0000E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195</xdr:row>
          <xdr:rowOff>0</xdr:rowOff>
        </xdr:from>
        <xdr:to>
          <xdr:col>12</xdr:col>
          <xdr:colOff>409575</xdr:colOff>
          <xdr:row>196</xdr:row>
          <xdr:rowOff>0</xdr:rowOff>
        </xdr:to>
        <xdr:sp macro="" textlink="">
          <xdr:nvSpPr>
            <xdr:cNvPr id="31974" name="Check Box 230" hidden="1">
              <a:extLst>
                <a:ext uri="{63B3BB69-23CF-44E3-9099-C40C66FF867C}">
                  <a14:compatExt spid="_x0000_s31974"/>
                </a:ext>
                <a:ext uri="{FF2B5EF4-FFF2-40B4-BE49-F238E27FC236}">
                  <a16:creationId xmlns:a16="http://schemas.microsoft.com/office/drawing/2014/main" id="{00000000-0008-0000-0400-0000E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195</xdr:row>
          <xdr:rowOff>0</xdr:rowOff>
        </xdr:from>
        <xdr:to>
          <xdr:col>12</xdr:col>
          <xdr:colOff>409575</xdr:colOff>
          <xdr:row>196</xdr:row>
          <xdr:rowOff>0</xdr:rowOff>
        </xdr:to>
        <xdr:sp macro="" textlink="">
          <xdr:nvSpPr>
            <xdr:cNvPr id="31975" name="Check Box 231" hidden="1">
              <a:extLst>
                <a:ext uri="{63B3BB69-23CF-44E3-9099-C40C66FF867C}">
                  <a14:compatExt spid="_x0000_s31975"/>
                </a:ext>
                <a:ext uri="{FF2B5EF4-FFF2-40B4-BE49-F238E27FC236}">
                  <a16:creationId xmlns:a16="http://schemas.microsoft.com/office/drawing/2014/main" id="{00000000-0008-0000-0400-0000E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196</xdr:row>
          <xdr:rowOff>0</xdr:rowOff>
        </xdr:from>
        <xdr:to>
          <xdr:col>12</xdr:col>
          <xdr:colOff>409575</xdr:colOff>
          <xdr:row>197</xdr:row>
          <xdr:rowOff>0</xdr:rowOff>
        </xdr:to>
        <xdr:sp macro="" textlink="">
          <xdr:nvSpPr>
            <xdr:cNvPr id="31976" name="Check Box 232" hidden="1">
              <a:extLst>
                <a:ext uri="{63B3BB69-23CF-44E3-9099-C40C66FF867C}">
                  <a14:compatExt spid="_x0000_s31976"/>
                </a:ext>
                <a:ext uri="{FF2B5EF4-FFF2-40B4-BE49-F238E27FC236}">
                  <a16:creationId xmlns:a16="http://schemas.microsoft.com/office/drawing/2014/main" id="{00000000-0008-0000-0400-0000E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197</xdr:row>
          <xdr:rowOff>0</xdr:rowOff>
        </xdr:from>
        <xdr:to>
          <xdr:col>12</xdr:col>
          <xdr:colOff>409575</xdr:colOff>
          <xdr:row>198</xdr:row>
          <xdr:rowOff>0</xdr:rowOff>
        </xdr:to>
        <xdr:sp macro="" textlink="">
          <xdr:nvSpPr>
            <xdr:cNvPr id="31977" name="Check Box 233" hidden="1">
              <a:extLst>
                <a:ext uri="{63B3BB69-23CF-44E3-9099-C40C66FF867C}">
                  <a14:compatExt spid="_x0000_s31977"/>
                </a:ext>
                <a:ext uri="{FF2B5EF4-FFF2-40B4-BE49-F238E27FC236}">
                  <a16:creationId xmlns:a16="http://schemas.microsoft.com/office/drawing/2014/main" id="{00000000-0008-0000-0400-0000E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200</xdr:row>
          <xdr:rowOff>0</xdr:rowOff>
        </xdr:from>
        <xdr:to>
          <xdr:col>12</xdr:col>
          <xdr:colOff>409575</xdr:colOff>
          <xdr:row>201</xdr:row>
          <xdr:rowOff>0</xdr:rowOff>
        </xdr:to>
        <xdr:sp macro="" textlink="">
          <xdr:nvSpPr>
            <xdr:cNvPr id="31978" name="Check Box 234" hidden="1">
              <a:extLst>
                <a:ext uri="{63B3BB69-23CF-44E3-9099-C40C66FF867C}">
                  <a14:compatExt spid="_x0000_s31978"/>
                </a:ext>
                <a:ext uri="{FF2B5EF4-FFF2-40B4-BE49-F238E27FC236}">
                  <a16:creationId xmlns:a16="http://schemas.microsoft.com/office/drawing/2014/main" id="{00000000-0008-0000-0400-0000E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201</xdr:row>
          <xdr:rowOff>0</xdr:rowOff>
        </xdr:from>
        <xdr:to>
          <xdr:col>12</xdr:col>
          <xdr:colOff>409575</xdr:colOff>
          <xdr:row>202</xdr:row>
          <xdr:rowOff>0</xdr:rowOff>
        </xdr:to>
        <xdr:sp macro="" textlink="">
          <xdr:nvSpPr>
            <xdr:cNvPr id="31979" name="Check Box 235" hidden="1">
              <a:extLst>
                <a:ext uri="{63B3BB69-23CF-44E3-9099-C40C66FF867C}">
                  <a14:compatExt spid="_x0000_s31979"/>
                </a:ext>
                <a:ext uri="{FF2B5EF4-FFF2-40B4-BE49-F238E27FC236}">
                  <a16:creationId xmlns:a16="http://schemas.microsoft.com/office/drawing/2014/main" id="{00000000-0008-0000-0400-0000E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205</xdr:row>
          <xdr:rowOff>0</xdr:rowOff>
        </xdr:from>
        <xdr:to>
          <xdr:col>12</xdr:col>
          <xdr:colOff>409575</xdr:colOff>
          <xdr:row>206</xdr:row>
          <xdr:rowOff>0</xdr:rowOff>
        </xdr:to>
        <xdr:sp macro="" textlink="">
          <xdr:nvSpPr>
            <xdr:cNvPr id="31981" name="Check Box 237" hidden="1">
              <a:extLst>
                <a:ext uri="{63B3BB69-23CF-44E3-9099-C40C66FF867C}">
                  <a14:compatExt spid="_x0000_s31981"/>
                </a:ext>
                <a:ext uri="{FF2B5EF4-FFF2-40B4-BE49-F238E27FC236}">
                  <a16:creationId xmlns:a16="http://schemas.microsoft.com/office/drawing/2014/main" id="{00000000-0008-0000-0400-0000E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206</xdr:row>
          <xdr:rowOff>0</xdr:rowOff>
        </xdr:from>
        <xdr:to>
          <xdr:col>12</xdr:col>
          <xdr:colOff>409575</xdr:colOff>
          <xdr:row>207</xdr:row>
          <xdr:rowOff>0</xdr:rowOff>
        </xdr:to>
        <xdr:sp macro="" textlink="">
          <xdr:nvSpPr>
            <xdr:cNvPr id="31982" name="Check Box 238" hidden="1">
              <a:extLst>
                <a:ext uri="{63B3BB69-23CF-44E3-9099-C40C66FF867C}">
                  <a14:compatExt spid="_x0000_s31982"/>
                </a:ext>
                <a:ext uri="{FF2B5EF4-FFF2-40B4-BE49-F238E27FC236}">
                  <a16:creationId xmlns:a16="http://schemas.microsoft.com/office/drawing/2014/main" id="{00000000-0008-0000-0400-0000E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207</xdr:row>
          <xdr:rowOff>0</xdr:rowOff>
        </xdr:from>
        <xdr:to>
          <xdr:col>12</xdr:col>
          <xdr:colOff>409575</xdr:colOff>
          <xdr:row>208</xdr:row>
          <xdr:rowOff>0</xdr:rowOff>
        </xdr:to>
        <xdr:sp macro="" textlink="">
          <xdr:nvSpPr>
            <xdr:cNvPr id="31983" name="Check Box 239" hidden="1">
              <a:extLst>
                <a:ext uri="{63B3BB69-23CF-44E3-9099-C40C66FF867C}">
                  <a14:compatExt spid="_x0000_s31983"/>
                </a:ext>
                <a:ext uri="{FF2B5EF4-FFF2-40B4-BE49-F238E27FC236}">
                  <a16:creationId xmlns:a16="http://schemas.microsoft.com/office/drawing/2014/main" id="{00000000-0008-0000-0400-0000E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249</xdr:row>
          <xdr:rowOff>0</xdr:rowOff>
        </xdr:from>
        <xdr:to>
          <xdr:col>12</xdr:col>
          <xdr:colOff>409575</xdr:colOff>
          <xdr:row>250</xdr:row>
          <xdr:rowOff>0</xdr:rowOff>
        </xdr:to>
        <xdr:sp macro="" textlink="">
          <xdr:nvSpPr>
            <xdr:cNvPr id="31984" name="Check Box 240" hidden="1">
              <a:extLst>
                <a:ext uri="{63B3BB69-23CF-44E3-9099-C40C66FF867C}">
                  <a14:compatExt spid="_x0000_s31984"/>
                </a:ext>
                <a:ext uri="{FF2B5EF4-FFF2-40B4-BE49-F238E27FC236}">
                  <a16:creationId xmlns:a16="http://schemas.microsoft.com/office/drawing/2014/main" id="{00000000-0008-0000-0400-0000F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250</xdr:row>
          <xdr:rowOff>0</xdr:rowOff>
        </xdr:from>
        <xdr:to>
          <xdr:col>12</xdr:col>
          <xdr:colOff>409575</xdr:colOff>
          <xdr:row>251</xdr:row>
          <xdr:rowOff>0</xdr:rowOff>
        </xdr:to>
        <xdr:sp macro="" textlink="">
          <xdr:nvSpPr>
            <xdr:cNvPr id="31985" name="Check Box 241" hidden="1">
              <a:extLst>
                <a:ext uri="{63B3BB69-23CF-44E3-9099-C40C66FF867C}">
                  <a14:compatExt spid="_x0000_s31985"/>
                </a:ext>
                <a:ext uri="{FF2B5EF4-FFF2-40B4-BE49-F238E27FC236}">
                  <a16:creationId xmlns:a16="http://schemas.microsoft.com/office/drawing/2014/main" id="{00000000-0008-0000-0400-0000F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251</xdr:row>
          <xdr:rowOff>0</xdr:rowOff>
        </xdr:from>
        <xdr:to>
          <xdr:col>12</xdr:col>
          <xdr:colOff>409575</xdr:colOff>
          <xdr:row>252</xdr:row>
          <xdr:rowOff>0</xdr:rowOff>
        </xdr:to>
        <xdr:sp macro="" textlink="">
          <xdr:nvSpPr>
            <xdr:cNvPr id="31986" name="Check Box 242" hidden="1">
              <a:extLst>
                <a:ext uri="{63B3BB69-23CF-44E3-9099-C40C66FF867C}">
                  <a14:compatExt spid="_x0000_s31986"/>
                </a:ext>
                <a:ext uri="{FF2B5EF4-FFF2-40B4-BE49-F238E27FC236}">
                  <a16:creationId xmlns:a16="http://schemas.microsoft.com/office/drawing/2014/main" id="{00000000-0008-0000-0400-0000F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254</xdr:row>
          <xdr:rowOff>0</xdr:rowOff>
        </xdr:from>
        <xdr:to>
          <xdr:col>12</xdr:col>
          <xdr:colOff>409575</xdr:colOff>
          <xdr:row>255</xdr:row>
          <xdr:rowOff>0</xdr:rowOff>
        </xdr:to>
        <xdr:sp macro="" textlink="">
          <xdr:nvSpPr>
            <xdr:cNvPr id="31987" name="Check Box 243" hidden="1">
              <a:extLst>
                <a:ext uri="{63B3BB69-23CF-44E3-9099-C40C66FF867C}">
                  <a14:compatExt spid="_x0000_s31987"/>
                </a:ext>
                <a:ext uri="{FF2B5EF4-FFF2-40B4-BE49-F238E27FC236}">
                  <a16:creationId xmlns:a16="http://schemas.microsoft.com/office/drawing/2014/main" id="{00000000-0008-0000-0400-0000F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284</xdr:row>
          <xdr:rowOff>0</xdr:rowOff>
        </xdr:from>
        <xdr:to>
          <xdr:col>12</xdr:col>
          <xdr:colOff>409575</xdr:colOff>
          <xdr:row>285</xdr:row>
          <xdr:rowOff>0</xdr:rowOff>
        </xdr:to>
        <xdr:sp macro="" textlink="">
          <xdr:nvSpPr>
            <xdr:cNvPr id="31988" name="Check Box 244" hidden="1">
              <a:extLst>
                <a:ext uri="{63B3BB69-23CF-44E3-9099-C40C66FF867C}">
                  <a14:compatExt spid="_x0000_s31988"/>
                </a:ext>
                <a:ext uri="{FF2B5EF4-FFF2-40B4-BE49-F238E27FC236}">
                  <a16:creationId xmlns:a16="http://schemas.microsoft.com/office/drawing/2014/main" id="{00000000-0008-0000-0400-0000F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285</xdr:row>
          <xdr:rowOff>0</xdr:rowOff>
        </xdr:from>
        <xdr:to>
          <xdr:col>12</xdr:col>
          <xdr:colOff>409575</xdr:colOff>
          <xdr:row>286</xdr:row>
          <xdr:rowOff>0</xdr:rowOff>
        </xdr:to>
        <xdr:sp macro="" textlink="">
          <xdr:nvSpPr>
            <xdr:cNvPr id="31989" name="Check Box 245" hidden="1">
              <a:extLst>
                <a:ext uri="{63B3BB69-23CF-44E3-9099-C40C66FF867C}">
                  <a14:compatExt spid="_x0000_s31989"/>
                </a:ext>
                <a:ext uri="{FF2B5EF4-FFF2-40B4-BE49-F238E27FC236}">
                  <a16:creationId xmlns:a16="http://schemas.microsoft.com/office/drawing/2014/main" id="{00000000-0008-0000-0400-0000F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286</xdr:row>
          <xdr:rowOff>0</xdr:rowOff>
        </xdr:from>
        <xdr:to>
          <xdr:col>12</xdr:col>
          <xdr:colOff>409575</xdr:colOff>
          <xdr:row>287</xdr:row>
          <xdr:rowOff>0</xdr:rowOff>
        </xdr:to>
        <xdr:sp macro="" textlink="">
          <xdr:nvSpPr>
            <xdr:cNvPr id="31990" name="Check Box 246" hidden="1">
              <a:extLst>
                <a:ext uri="{63B3BB69-23CF-44E3-9099-C40C66FF867C}">
                  <a14:compatExt spid="_x0000_s31990"/>
                </a:ext>
                <a:ext uri="{FF2B5EF4-FFF2-40B4-BE49-F238E27FC236}">
                  <a16:creationId xmlns:a16="http://schemas.microsoft.com/office/drawing/2014/main" id="{00000000-0008-0000-0400-0000F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288</xdr:row>
          <xdr:rowOff>0</xdr:rowOff>
        </xdr:from>
        <xdr:to>
          <xdr:col>12</xdr:col>
          <xdr:colOff>409575</xdr:colOff>
          <xdr:row>289</xdr:row>
          <xdr:rowOff>0</xdr:rowOff>
        </xdr:to>
        <xdr:sp macro="" textlink="">
          <xdr:nvSpPr>
            <xdr:cNvPr id="31991" name="Check Box 247" hidden="1">
              <a:extLst>
                <a:ext uri="{63B3BB69-23CF-44E3-9099-C40C66FF867C}">
                  <a14:compatExt spid="_x0000_s31991"/>
                </a:ext>
                <a:ext uri="{FF2B5EF4-FFF2-40B4-BE49-F238E27FC236}">
                  <a16:creationId xmlns:a16="http://schemas.microsoft.com/office/drawing/2014/main" id="{00000000-0008-0000-0400-0000F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289</xdr:row>
          <xdr:rowOff>0</xdr:rowOff>
        </xdr:from>
        <xdr:to>
          <xdr:col>12</xdr:col>
          <xdr:colOff>409575</xdr:colOff>
          <xdr:row>290</xdr:row>
          <xdr:rowOff>0</xdr:rowOff>
        </xdr:to>
        <xdr:sp macro="" textlink="">
          <xdr:nvSpPr>
            <xdr:cNvPr id="31992" name="Check Box 248" hidden="1">
              <a:extLst>
                <a:ext uri="{63B3BB69-23CF-44E3-9099-C40C66FF867C}">
                  <a14:compatExt spid="_x0000_s31992"/>
                </a:ext>
                <a:ext uri="{FF2B5EF4-FFF2-40B4-BE49-F238E27FC236}">
                  <a16:creationId xmlns:a16="http://schemas.microsoft.com/office/drawing/2014/main" id="{00000000-0008-0000-0400-0000F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290</xdr:row>
          <xdr:rowOff>0</xdr:rowOff>
        </xdr:from>
        <xdr:to>
          <xdr:col>12</xdr:col>
          <xdr:colOff>409575</xdr:colOff>
          <xdr:row>291</xdr:row>
          <xdr:rowOff>0</xdr:rowOff>
        </xdr:to>
        <xdr:sp macro="" textlink="">
          <xdr:nvSpPr>
            <xdr:cNvPr id="31993" name="Check Box 249" hidden="1">
              <a:extLst>
                <a:ext uri="{63B3BB69-23CF-44E3-9099-C40C66FF867C}">
                  <a14:compatExt spid="_x0000_s31993"/>
                </a:ext>
                <a:ext uri="{FF2B5EF4-FFF2-40B4-BE49-F238E27FC236}">
                  <a16:creationId xmlns:a16="http://schemas.microsoft.com/office/drawing/2014/main" id="{00000000-0008-0000-0400-0000F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291</xdr:row>
          <xdr:rowOff>0</xdr:rowOff>
        </xdr:from>
        <xdr:to>
          <xdr:col>12</xdr:col>
          <xdr:colOff>409575</xdr:colOff>
          <xdr:row>292</xdr:row>
          <xdr:rowOff>0</xdr:rowOff>
        </xdr:to>
        <xdr:sp macro="" textlink="">
          <xdr:nvSpPr>
            <xdr:cNvPr id="31994" name="Check Box 250" hidden="1">
              <a:extLst>
                <a:ext uri="{63B3BB69-23CF-44E3-9099-C40C66FF867C}">
                  <a14:compatExt spid="_x0000_s31994"/>
                </a:ext>
                <a:ext uri="{FF2B5EF4-FFF2-40B4-BE49-F238E27FC236}">
                  <a16:creationId xmlns:a16="http://schemas.microsoft.com/office/drawing/2014/main" id="{00000000-0008-0000-0400-0000F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292</xdr:row>
          <xdr:rowOff>0</xdr:rowOff>
        </xdr:from>
        <xdr:to>
          <xdr:col>12</xdr:col>
          <xdr:colOff>409575</xdr:colOff>
          <xdr:row>293</xdr:row>
          <xdr:rowOff>0</xdr:rowOff>
        </xdr:to>
        <xdr:sp macro="" textlink="">
          <xdr:nvSpPr>
            <xdr:cNvPr id="31995" name="Check Box 251" hidden="1">
              <a:extLst>
                <a:ext uri="{63B3BB69-23CF-44E3-9099-C40C66FF867C}">
                  <a14:compatExt spid="_x0000_s31995"/>
                </a:ext>
                <a:ext uri="{FF2B5EF4-FFF2-40B4-BE49-F238E27FC236}">
                  <a16:creationId xmlns:a16="http://schemas.microsoft.com/office/drawing/2014/main" id="{00000000-0008-0000-0400-0000F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306</xdr:row>
          <xdr:rowOff>0</xdr:rowOff>
        </xdr:from>
        <xdr:to>
          <xdr:col>12</xdr:col>
          <xdr:colOff>409575</xdr:colOff>
          <xdr:row>307</xdr:row>
          <xdr:rowOff>0</xdr:rowOff>
        </xdr:to>
        <xdr:sp macro="" textlink="">
          <xdr:nvSpPr>
            <xdr:cNvPr id="31996" name="Check Box 252" hidden="1">
              <a:extLst>
                <a:ext uri="{63B3BB69-23CF-44E3-9099-C40C66FF867C}">
                  <a14:compatExt spid="_x0000_s31996"/>
                </a:ext>
                <a:ext uri="{FF2B5EF4-FFF2-40B4-BE49-F238E27FC236}">
                  <a16:creationId xmlns:a16="http://schemas.microsoft.com/office/drawing/2014/main" id="{00000000-0008-0000-0400-0000F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59</xdr:row>
          <xdr:rowOff>0</xdr:rowOff>
        </xdr:from>
        <xdr:to>
          <xdr:col>16</xdr:col>
          <xdr:colOff>9525</xdr:colOff>
          <xdr:row>60</xdr:row>
          <xdr:rowOff>0</xdr:rowOff>
        </xdr:to>
        <xdr:sp macro="" textlink="">
          <xdr:nvSpPr>
            <xdr:cNvPr id="31997" name="Check Box 253" hidden="1">
              <a:extLst>
                <a:ext uri="{63B3BB69-23CF-44E3-9099-C40C66FF867C}">
                  <a14:compatExt spid="_x0000_s31997"/>
                </a:ext>
                <a:ext uri="{FF2B5EF4-FFF2-40B4-BE49-F238E27FC236}">
                  <a16:creationId xmlns:a16="http://schemas.microsoft.com/office/drawing/2014/main" id="{00000000-0008-0000-0400-0000F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xdr:row>
          <xdr:rowOff>0</xdr:rowOff>
        </xdr:from>
        <xdr:to>
          <xdr:col>16</xdr:col>
          <xdr:colOff>9525</xdr:colOff>
          <xdr:row>61</xdr:row>
          <xdr:rowOff>0</xdr:rowOff>
        </xdr:to>
        <xdr:sp macro="" textlink="">
          <xdr:nvSpPr>
            <xdr:cNvPr id="31998" name="Check Box 254" hidden="1">
              <a:extLst>
                <a:ext uri="{63B3BB69-23CF-44E3-9099-C40C66FF867C}">
                  <a14:compatExt spid="_x0000_s31998"/>
                </a:ext>
                <a:ext uri="{FF2B5EF4-FFF2-40B4-BE49-F238E27FC236}">
                  <a16:creationId xmlns:a16="http://schemas.microsoft.com/office/drawing/2014/main" id="{00000000-0008-0000-0400-0000F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133</xdr:row>
          <xdr:rowOff>0</xdr:rowOff>
        </xdr:from>
        <xdr:to>
          <xdr:col>16</xdr:col>
          <xdr:colOff>9525</xdr:colOff>
          <xdr:row>134</xdr:row>
          <xdr:rowOff>0</xdr:rowOff>
        </xdr:to>
        <xdr:sp macro="" textlink="">
          <xdr:nvSpPr>
            <xdr:cNvPr id="31999" name="Check Box 255" hidden="1">
              <a:extLst>
                <a:ext uri="{63B3BB69-23CF-44E3-9099-C40C66FF867C}">
                  <a14:compatExt spid="_x0000_s31999"/>
                </a:ext>
                <a:ext uri="{FF2B5EF4-FFF2-40B4-BE49-F238E27FC236}">
                  <a16:creationId xmlns:a16="http://schemas.microsoft.com/office/drawing/2014/main" id="{00000000-0008-0000-0400-0000F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152</xdr:row>
          <xdr:rowOff>9525</xdr:rowOff>
        </xdr:from>
        <xdr:to>
          <xdr:col>13</xdr:col>
          <xdr:colOff>409575</xdr:colOff>
          <xdr:row>153</xdr:row>
          <xdr:rowOff>9525</xdr:rowOff>
        </xdr:to>
        <xdr:sp macro="" textlink="">
          <xdr:nvSpPr>
            <xdr:cNvPr id="32000" name="Check Box 256" hidden="1">
              <a:extLst>
                <a:ext uri="{63B3BB69-23CF-44E3-9099-C40C66FF867C}">
                  <a14:compatExt spid="_x0000_s32000"/>
                </a:ext>
                <a:ext uri="{FF2B5EF4-FFF2-40B4-BE49-F238E27FC236}">
                  <a16:creationId xmlns:a16="http://schemas.microsoft.com/office/drawing/2014/main" id="{00000000-0008-0000-0400-0000007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xdr:col>
      <xdr:colOff>84666</xdr:colOff>
      <xdr:row>7</xdr:row>
      <xdr:rowOff>52916</xdr:rowOff>
    </xdr:from>
    <xdr:to>
      <xdr:col>22</xdr:col>
      <xdr:colOff>370421</xdr:colOff>
      <xdr:row>29</xdr:row>
      <xdr:rowOff>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489604" y="1743604"/>
          <a:ext cx="7989098" cy="544777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b="1">
              <a:solidFill>
                <a:sysClr val="windowText" lastClr="000000"/>
              </a:solidFill>
              <a:latin typeface="BIZ UDゴシック" panose="020B0400000000000000" pitchFamily="49" charset="-128"/>
              <a:ea typeface="BIZ UDゴシック" panose="020B0400000000000000" pitchFamily="49" charset="-128"/>
            </a:rPr>
            <a:t>基本分単価（保育認定子どもに係る基本分単価を含む）に含まれる職員構成は（ア）、（イ）のとおり</a:t>
          </a:r>
          <a:r>
            <a:rPr kumimoji="1" lang="ja-JP" altLang="en-US" sz="1000" b="1">
              <a:solidFill>
                <a:srgbClr val="002060"/>
              </a:solidFill>
              <a:latin typeface="BIZ UDゴシック" panose="020B0400000000000000" pitchFamily="49" charset="-128"/>
              <a:ea typeface="BIZ UDゴシック" panose="020B0400000000000000" pitchFamily="49" charset="-128"/>
            </a:rPr>
            <a:t>。</a:t>
          </a:r>
          <a:endParaRPr kumimoji="1" lang="en-US" altLang="ja-JP" sz="1000" b="1">
            <a:solidFill>
              <a:srgbClr val="002060"/>
            </a:solidFill>
            <a:latin typeface="BIZ UDゴシック" panose="020B0400000000000000" pitchFamily="49" charset="-128"/>
            <a:ea typeface="BIZ UDゴシック" panose="020B0400000000000000" pitchFamily="49" charset="-128"/>
          </a:endParaRPr>
        </a:p>
        <a:p>
          <a:pPr>
            <a:lnSpc>
              <a:spcPts val="1200"/>
            </a:lnSpc>
          </a:pPr>
          <a:r>
            <a:rPr kumimoji="1" lang="ja-JP" altLang="en-US" sz="1000" u="sng">
              <a:latin typeface="BIZ UDゴシック" panose="020B0400000000000000" pitchFamily="49" charset="-128"/>
              <a:ea typeface="BIZ UDゴシック" panose="020B0400000000000000" pitchFamily="49" charset="-128"/>
            </a:rPr>
            <a:t>（ア）保育教諭等</a:t>
          </a:r>
          <a:endParaRPr kumimoji="1" lang="en-US" altLang="ja-JP" sz="1000" u="sng">
            <a:latin typeface="BIZ UDゴシック" panose="020B0400000000000000" pitchFamily="49" charset="-128"/>
            <a:ea typeface="BIZ UDゴシック" panose="020B0400000000000000" pitchFamily="49" charset="-128"/>
          </a:endParaRPr>
        </a:p>
        <a:p>
          <a:pPr>
            <a:lnSpc>
              <a:spcPts val="1200"/>
            </a:lnSpc>
          </a:pPr>
          <a:r>
            <a:rPr kumimoji="1" lang="ja-JP" altLang="en-US" sz="1000">
              <a:latin typeface="BIZ UDゴシック" panose="020B0400000000000000" pitchFamily="49" charset="-128"/>
              <a:ea typeface="BIZ UDゴシック" panose="020B0400000000000000" pitchFamily="49" charset="-128"/>
            </a:rPr>
            <a:t>　必要保育教諭数は</a:t>
          </a:r>
          <a:r>
            <a:rPr kumimoji="1" lang="en-US" altLang="ja-JP" sz="1000">
              <a:latin typeface="BIZ UDゴシック" panose="020B0400000000000000" pitchFamily="49" charset="-128"/>
              <a:ea typeface="BIZ UDゴシック" panose="020B0400000000000000" pitchFamily="49" charset="-128"/>
            </a:rPr>
            <a:t>ⅰ</a:t>
          </a:r>
          <a:r>
            <a:rPr kumimoji="1" lang="ja-JP" altLang="en-US" sz="1000">
              <a:latin typeface="BIZ UDゴシック" panose="020B0400000000000000" pitchFamily="49" charset="-128"/>
              <a:ea typeface="BIZ UDゴシック" panose="020B0400000000000000" pitchFamily="49" charset="-128"/>
            </a:rPr>
            <a:t>と</a:t>
          </a:r>
          <a:r>
            <a:rPr kumimoji="1" lang="en-US" altLang="ja-JP" sz="1000">
              <a:latin typeface="BIZ UDゴシック" panose="020B0400000000000000" pitchFamily="49" charset="-128"/>
              <a:ea typeface="BIZ UDゴシック" panose="020B0400000000000000" pitchFamily="49" charset="-128"/>
            </a:rPr>
            <a:t>ⅱ</a:t>
          </a:r>
          <a:r>
            <a:rPr kumimoji="1" lang="ja-JP" altLang="en-US" sz="1000">
              <a:latin typeface="BIZ UDゴシック" panose="020B0400000000000000" pitchFamily="49" charset="-128"/>
              <a:ea typeface="BIZ UDゴシック" panose="020B0400000000000000" pitchFamily="49" charset="-128"/>
            </a:rPr>
            <a:t>を合計した数であること。</a:t>
          </a:r>
          <a:endParaRPr kumimoji="1" lang="en-US" altLang="ja-JP" sz="1000">
            <a:latin typeface="BIZ UDゴシック" panose="020B0400000000000000" pitchFamily="49" charset="-128"/>
            <a:ea typeface="BIZ UDゴシック" panose="020B0400000000000000" pitchFamily="49" charset="-128"/>
          </a:endParaRPr>
        </a:p>
        <a:p>
          <a:pPr>
            <a:lnSpc>
              <a:spcPts val="1200"/>
            </a:lnSpc>
          </a:pPr>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保育教諭等　</a:t>
          </a:r>
          <a:endParaRPr kumimoji="1" lang="en-US" altLang="ja-JP" sz="1000">
            <a:latin typeface="BIZ UDゴシック" panose="020B0400000000000000" pitchFamily="49" charset="-128"/>
            <a:ea typeface="BIZ UDゴシック" panose="020B0400000000000000" pitchFamily="49" charset="-128"/>
          </a:endParaRPr>
        </a:p>
        <a:p>
          <a:pPr>
            <a:lnSpc>
              <a:spcPts val="1200"/>
            </a:lnSpc>
          </a:pPr>
          <a:r>
            <a:rPr kumimoji="1" lang="ja-JP" altLang="en-US" sz="1000">
              <a:latin typeface="BIZ UDゴシック" panose="020B0400000000000000" pitchFamily="49" charset="-128"/>
              <a:ea typeface="BIZ UDゴシック" panose="020B0400000000000000" pitchFamily="49" charset="-128"/>
            </a:rPr>
            <a:t>　・幼保連携型認定こども園においては、幼稚園教諭免許状を有し、かつ、保育士としての登録を受けた者</a:t>
          </a:r>
          <a:endParaRPr kumimoji="1" lang="en-US" altLang="ja-JP" sz="1000">
            <a:latin typeface="BIZ UDゴシック" panose="020B0400000000000000" pitchFamily="49" charset="-128"/>
            <a:ea typeface="BIZ UDゴシック" panose="020B0400000000000000" pitchFamily="49" charset="-128"/>
          </a:endParaRPr>
        </a:p>
        <a:p>
          <a:pPr>
            <a:lnSpc>
              <a:spcPts val="1200"/>
            </a:lnSpc>
          </a:pPr>
          <a:r>
            <a:rPr kumimoji="1" lang="ja-JP" altLang="en-US" sz="1000">
              <a:latin typeface="BIZ UDゴシック" panose="020B0400000000000000" pitchFamily="49" charset="-128"/>
              <a:ea typeface="BIZ UDゴシック" panose="020B0400000000000000" pitchFamily="49" charset="-128"/>
            </a:rPr>
            <a:t>　　（令和</a:t>
          </a:r>
          <a:r>
            <a:rPr kumimoji="1" lang="en-US" altLang="ja-JP" sz="1000">
              <a:latin typeface="BIZ UDゴシック" panose="020B0400000000000000" pitchFamily="49" charset="-128"/>
              <a:ea typeface="BIZ UDゴシック" panose="020B0400000000000000" pitchFamily="49" charset="-128"/>
            </a:rPr>
            <a:t>7</a:t>
          </a:r>
          <a:r>
            <a:rPr kumimoji="1" lang="ja-JP" altLang="en-US" sz="1000">
              <a:latin typeface="BIZ UDゴシック" panose="020B0400000000000000" pitchFamily="49" charset="-128"/>
              <a:ea typeface="BIZ UDゴシック" panose="020B0400000000000000" pitchFamily="49" charset="-128"/>
            </a:rPr>
            <a:t>年</a:t>
          </a:r>
          <a:r>
            <a:rPr kumimoji="1" lang="en-US" altLang="ja-JP" sz="1000">
              <a:latin typeface="BIZ UDゴシック" panose="020B0400000000000000" pitchFamily="49" charset="-128"/>
              <a:ea typeface="BIZ UDゴシック" panose="020B0400000000000000" pitchFamily="49" charset="-128"/>
            </a:rPr>
            <a:t>3</a:t>
          </a:r>
          <a:r>
            <a:rPr kumimoji="1" lang="ja-JP" altLang="en-US" sz="1000">
              <a:latin typeface="BIZ UDゴシック" panose="020B0400000000000000" pitchFamily="49" charset="-128"/>
              <a:ea typeface="BIZ UDゴシック" panose="020B0400000000000000" pitchFamily="49" charset="-128"/>
            </a:rPr>
            <a:t>月</a:t>
          </a:r>
          <a:r>
            <a:rPr kumimoji="1" lang="en-US" altLang="ja-JP" sz="1000">
              <a:latin typeface="BIZ UDゴシック" panose="020B0400000000000000" pitchFamily="49" charset="-128"/>
              <a:ea typeface="BIZ UDゴシック" panose="020B0400000000000000" pitchFamily="49" charset="-128"/>
            </a:rPr>
            <a:t>31</a:t>
          </a:r>
          <a:r>
            <a:rPr kumimoji="1" lang="ja-JP" altLang="en-US" sz="1000">
              <a:latin typeface="BIZ UDゴシック" panose="020B0400000000000000" pitchFamily="49" charset="-128"/>
              <a:ea typeface="BIZ UDゴシック" panose="020B0400000000000000" pitchFamily="49" charset="-128"/>
            </a:rPr>
            <a:t>日までの間に限り、幼稚園教諭免許状のみを有する者又は保育士としての登録のみを受けた者を含む。）</a:t>
          </a:r>
          <a:endParaRPr kumimoji="1" lang="en-US" altLang="ja-JP" sz="1000">
            <a:latin typeface="BIZ UDゴシック" panose="020B0400000000000000" pitchFamily="49" charset="-128"/>
            <a:ea typeface="BIZ UDゴシック" panose="020B0400000000000000" pitchFamily="49" charset="-128"/>
          </a:endParaRPr>
        </a:p>
        <a:p>
          <a:pPr>
            <a:lnSpc>
              <a:spcPts val="1200"/>
            </a:lnSpc>
          </a:pPr>
          <a:r>
            <a:rPr kumimoji="1" lang="ja-JP" altLang="en-US" sz="1000">
              <a:latin typeface="BIZ UDゴシック" panose="020B0400000000000000" pitchFamily="49" charset="-128"/>
              <a:ea typeface="BIZ UDゴシック" panose="020B0400000000000000" pitchFamily="49" charset="-128"/>
            </a:rPr>
            <a:t>　・その他の認定こども園においては、幼稚園教諭免許状を有する者又は保育士としての登録を受けた者をいう。</a:t>
          </a:r>
          <a:endParaRPr kumimoji="1" lang="en-US" altLang="ja-JP" sz="1000">
            <a:latin typeface="BIZ UDゴシック" panose="020B0400000000000000" pitchFamily="49" charset="-128"/>
            <a:ea typeface="BIZ UDゴシック" panose="020B0400000000000000" pitchFamily="49" charset="-128"/>
          </a:endParaRPr>
        </a:p>
        <a:p>
          <a:pPr>
            <a:lnSpc>
              <a:spcPts val="1200"/>
            </a:lnSpc>
          </a:pPr>
          <a:r>
            <a:rPr kumimoji="1" lang="ja-JP" altLang="en-US" sz="1000">
              <a:latin typeface="BIZ UDゴシック" panose="020B0400000000000000" pitchFamily="49" charset="-128"/>
              <a:ea typeface="BIZ UDゴシック" panose="020B0400000000000000" pitchFamily="49" charset="-128"/>
            </a:rPr>
            <a:t>　　（なお、副園長及び教諭についてはこの限りではない。）</a:t>
          </a:r>
          <a:endParaRPr kumimoji="1" lang="en-US" altLang="ja-JP" sz="1000">
            <a:latin typeface="BIZ UDゴシック" panose="020B0400000000000000" pitchFamily="49" charset="-128"/>
            <a:ea typeface="BIZ UDゴシック" panose="020B0400000000000000" pitchFamily="49" charset="-128"/>
          </a:endParaRPr>
        </a:p>
        <a:p>
          <a:pPr>
            <a:lnSpc>
              <a:spcPts val="1200"/>
            </a:lnSpc>
          </a:pPr>
          <a:r>
            <a:rPr kumimoji="1" lang="en-US" altLang="ja-JP" sz="1000" u="sng">
              <a:latin typeface="BIZ UDゴシック" panose="020B0400000000000000" pitchFamily="49" charset="-128"/>
              <a:ea typeface="BIZ UDゴシック" panose="020B0400000000000000" pitchFamily="49" charset="-128"/>
            </a:rPr>
            <a:t>ⅰ</a:t>
          </a:r>
          <a:r>
            <a:rPr kumimoji="1" lang="ja-JP" altLang="en-US" sz="1000" u="sng">
              <a:latin typeface="BIZ UDゴシック" panose="020B0400000000000000" pitchFamily="49" charset="-128"/>
              <a:ea typeface="BIZ UDゴシック" panose="020B0400000000000000" pitchFamily="49" charset="-128"/>
            </a:rPr>
            <a:t>　年齢別配置基準</a:t>
          </a:r>
          <a:endParaRPr kumimoji="1" lang="en-US" altLang="ja-JP" sz="1000" u="sng">
            <a:latin typeface="BIZ UDゴシック" panose="020B0400000000000000" pitchFamily="49" charset="-128"/>
            <a:ea typeface="BIZ UDゴシック" panose="020B0400000000000000" pitchFamily="49" charset="-128"/>
          </a:endParaRPr>
        </a:p>
        <a:p>
          <a:pPr>
            <a:lnSpc>
              <a:spcPts val="1200"/>
            </a:lnSpc>
          </a:pPr>
          <a:r>
            <a:rPr kumimoji="1" lang="ja-JP" altLang="en-US" sz="1000">
              <a:latin typeface="BIZ UDゴシック" panose="020B0400000000000000" pitchFamily="49" charset="-128"/>
              <a:ea typeface="BIZ UDゴシック" panose="020B0400000000000000" pitchFamily="49" charset="-128"/>
            </a:rPr>
            <a:t>　・</a:t>
          </a:r>
          <a:r>
            <a:rPr kumimoji="1" lang="en-US" altLang="ja-JP" sz="1000">
              <a:latin typeface="BIZ UDゴシック" panose="020B0400000000000000" pitchFamily="49" charset="-128"/>
              <a:ea typeface="BIZ UDゴシック" panose="020B0400000000000000" pitchFamily="49" charset="-128"/>
            </a:rPr>
            <a:t>4</a:t>
          </a:r>
          <a:r>
            <a:rPr kumimoji="1" lang="ja-JP" altLang="en-US" sz="1000">
              <a:latin typeface="BIZ UDゴシック" panose="020B0400000000000000" pitchFamily="49" charset="-128"/>
              <a:ea typeface="BIZ UDゴシック" panose="020B0400000000000000" pitchFamily="49" charset="-128"/>
            </a:rPr>
            <a:t>歳以上児</a:t>
          </a:r>
          <a:r>
            <a:rPr kumimoji="1" lang="en-US" altLang="ja-JP" sz="1000">
              <a:latin typeface="BIZ UDゴシック" panose="020B0400000000000000" pitchFamily="49" charset="-128"/>
              <a:ea typeface="BIZ UDゴシック" panose="020B0400000000000000" pitchFamily="49" charset="-128"/>
            </a:rPr>
            <a:t>30</a:t>
          </a:r>
          <a:r>
            <a:rPr kumimoji="1" lang="ja-JP" altLang="en-US" sz="1000">
              <a:latin typeface="BIZ UDゴシック" panose="020B0400000000000000" pitchFamily="49" charset="-128"/>
              <a:ea typeface="BIZ UDゴシック" panose="020B0400000000000000" pitchFamily="49" charset="-128"/>
            </a:rPr>
            <a:t>人につき</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　・</a:t>
          </a:r>
          <a:r>
            <a:rPr kumimoji="1" lang="en-US" altLang="ja-JP" sz="1000">
              <a:latin typeface="BIZ UDゴシック" panose="020B0400000000000000" pitchFamily="49" charset="-128"/>
              <a:ea typeface="BIZ UDゴシック" panose="020B0400000000000000" pitchFamily="49" charset="-128"/>
            </a:rPr>
            <a:t>3</a:t>
          </a:r>
          <a:r>
            <a:rPr kumimoji="1" lang="ja-JP" altLang="en-US" sz="1000">
              <a:latin typeface="BIZ UDゴシック" panose="020B0400000000000000" pitchFamily="49" charset="-128"/>
              <a:ea typeface="BIZ UDゴシック" panose="020B0400000000000000" pitchFamily="49" charset="-128"/>
            </a:rPr>
            <a:t>歳児及び満</a:t>
          </a:r>
          <a:r>
            <a:rPr kumimoji="1" lang="en-US" altLang="ja-JP" sz="1000">
              <a:latin typeface="BIZ UDゴシック" panose="020B0400000000000000" pitchFamily="49" charset="-128"/>
              <a:ea typeface="BIZ UDゴシック" panose="020B0400000000000000" pitchFamily="49" charset="-128"/>
            </a:rPr>
            <a:t>3</a:t>
          </a:r>
          <a:r>
            <a:rPr kumimoji="1" lang="ja-JP" altLang="en-US" sz="1000">
              <a:latin typeface="BIZ UDゴシック" panose="020B0400000000000000" pitchFamily="49" charset="-128"/>
              <a:ea typeface="BIZ UDゴシック" panose="020B0400000000000000" pitchFamily="49" charset="-128"/>
            </a:rPr>
            <a:t>歳児</a:t>
          </a:r>
          <a:r>
            <a:rPr kumimoji="1" lang="en-US" altLang="ja-JP" sz="1000">
              <a:latin typeface="BIZ UDゴシック" panose="020B0400000000000000" pitchFamily="49" charset="-128"/>
              <a:ea typeface="BIZ UDゴシック" panose="020B0400000000000000" pitchFamily="49" charset="-128"/>
            </a:rPr>
            <a:t>20</a:t>
          </a:r>
          <a:r>
            <a:rPr kumimoji="1" lang="ja-JP" altLang="en-US" sz="1000">
              <a:latin typeface="BIZ UDゴシック" panose="020B0400000000000000" pitchFamily="49" charset="-128"/>
              <a:ea typeface="BIZ UDゴシック" panose="020B0400000000000000" pitchFamily="49" charset="-128"/>
            </a:rPr>
            <a:t>人につき</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　・</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a:t>
          </a:r>
          <a:r>
            <a:rPr kumimoji="1" lang="en-US" altLang="ja-JP" sz="1000">
              <a:latin typeface="BIZ UDゴシック" panose="020B0400000000000000" pitchFamily="49" charset="-128"/>
              <a:ea typeface="BIZ UDゴシック" panose="020B0400000000000000" pitchFamily="49" charset="-128"/>
            </a:rPr>
            <a:t>2</a:t>
          </a:r>
          <a:r>
            <a:rPr kumimoji="1" lang="ja-JP" altLang="en-US" sz="1000">
              <a:latin typeface="BIZ UDゴシック" panose="020B0400000000000000" pitchFamily="49" charset="-128"/>
              <a:ea typeface="BIZ UDゴシック" panose="020B0400000000000000" pitchFamily="49" charset="-128"/>
            </a:rPr>
            <a:t>歳児</a:t>
          </a:r>
          <a:r>
            <a:rPr kumimoji="1" lang="en-US" altLang="ja-JP" sz="1000">
              <a:latin typeface="BIZ UDゴシック" panose="020B0400000000000000" pitchFamily="49" charset="-128"/>
              <a:ea typeface="BIZ UDゴシック" panose="020B0400000000000000" pitchFamily="49" charset="-128"/>
            </a:rPr>
            <a:t>6</a:t>
          </a:r>
          <a:r>
            <a:rPr kumimoji="1" lang="ja-JP" altLang="en-US" sz="1000">
              <a:latin typeface="BIZ UDゴシック" panose="020B0400000000000000" pitchFamily="49" charset="-128"/>
              <a:ea typeface="BIZ UDゴシック" panose="020B0400000000000000" pitchFamily="49" charset="-128"/>
            </a:rPr>
            <a:t>人につき</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　・</a:t>
          </a:r>
          <a:r>
            <a:rPr kumimoji="1" lang="en-US" altLang="ja-JP" sz="1000">
              <a:latin typeface="BIZ UDゴシック" panose="020B0400000000000000" pitchFamily="49" charset="-128"/>
              <a:ea typeface="BIZ UDゴシック" panose="020B0400000000000000" pitchFamily="49" charset="-128"/>
            </a:rPr>
            <a:t>0</a:t>
          </a:r>
          <a:r>
            <a:rPr kumimoji="1" lang="ja-JP" altLang="en-US" sz="1000">
              <a:latin typeface="BIZ UDゴシック" panose="020B0400000000000000" pitchFamily="49" charset="-128"/>
              <a:ea typeface="BIZ UDゴシック" panose="020B0400000000000000" pitchFamily="49" charset="-128"/>
            </a:rPr>
            <a:t>歳児</a:t>
          </a:r>
          <a:r>
            <a:rPr kumimoji="1" lang="en-US" altLang="ja-JP" sz="1000">
              <a:latin typeface="BIZ UDゴシック" panose="020B0400000000000000" pitchFamily="49" charset="-128"/>
              <a:ea typeface="BIZ UDゴシック" panose="020B0400000000000000" pitchFamily="49" charset="-128"/>
            </a:rPr>
            <a:t>3</a:t>
          </a:r>
          <a:r>
            <a:rPr kumimoji="1" lang="ja-JP" altLang="en-US" sz="1000">
              <a:latin typeface="BIZ UDゴシック" panose="020B0400000000000000" pitchFamily="49" charset="-128"/>
              <a:ea typeface="BIZ UDゴシック" panose="020B0400000000000000" pitchFamily="49" charset="-128"/>
            </a:rPr>
            <a:t>人につき</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a:t>
          </a:r>
          <a:endParaRPr kumimoji="1" lang="en-US" altLang="ja-JP" sz="1000">
            <a:latin typeface="BIZ UDゴシック" panose="020B0400000000000000" pitchFamily="49" charset="-128"/>
            <a:ea typeface="BIZ UDゴシック" panose="020B0400000000000000" pitchFamily="49" charset="-128"/>
          </a:endParaRPr>
        </a:p>
        <a:p>
          <a:pPr>
            <a:lnSpc>
              <a:spcPts val="1200"/>
            </a:lnSpc>
          </a:pPr>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算式</a:t>
          </a:r>
          <a:r>
            <a:rPr kumimoji="1" lang="en-US" altLang="ja-JP" sz="1000">
              <a:latin typeface="BIZ UDゴシック" panose="020B0400000000000000" pitchFamily="49" charset="-128"/>
              <a:ea typeface="BIZ UDゴシック" panose="020B0400000000000000" pitchFamily="49" charset="-128"/>
            </a:rPr>
            <a:t>】</a:t>
          </a:r>
          <a:endParaRPr kumimoji="1" lang="ja-JP" altLang="en-US" sz="1000" u="sng">
            <a:latin typeface="BIZ UDゴシック" panose="020B0400000000000000" pitchFamily="49" charset="-128"/>
            <a:ea typeface="BIZ UDゴシック" panose="020B0400000000000000" pitchFamily="49" charset="-128"/>
          </a:endParaRPr>
        </a:p>
        <a:p>
          <a:pPr>
            <a:lnSpc>
              <a:spcPts val="1200"/>
            </a:lnSpc>
          </a:pPr>
          <a:r>
            <a:rPr kumimoji="1" lang="ja-JP" altLang="en-US" sz="1000" u="none">
              <a:latin typeface="BIZ UDゴシック" panose="020B0400000000000000" pitchFamily="49" charset="-128"/>
              <a:ea typeface="BIZ UDゴシック" panose="020B0400000000000000" pitchFamily="49" charset="-128"/>
            </a:rPr>
            <a:t>｛４歳以上児数</a:t>
          </a:r>
          <a:r>
            <a:rPr kumimoji="1" lang="en-US" altLang="ja-JP" sz="1000" u="none">
              <a:latin typeface="BIZ UDゴシック" panose="020B0400000000000000" pitchFamily="49" charset="-128"/>
              <a:ea typeface="BIZ UDゴシック" panose="020B0400000000000000" pitchFamily="49" charset="-128"/>
            </a:rPr>
            <a:t>×1/30</a:t>
          </a:r>
          <a:r>
            <a:rPr kumimoji="1" lang="ja-JP" altLang="en-US" sz="1000" u="none">
              <a:latin typeface="BIZ UDゴシック" panose="020B0400000000000000" pitchFamily="49" charset="-128"/>
              <a:ea typeface="BIZ UDゴシック" panose="020B0400000000000000" pitchFamily="49" charset="-128"/>
            </a:rPr>
            <a:t>（小数点第１位まで計算（小数点第</a:t>
          </a:r>
          <a:r>
            <a:rPr kumimoji="1" lang="en-US" altLang="ja-JP" sz="1000" u="none">
              <a:latin typeface="BIZ UDゴシック" panose="020B0400000000000000" pitchFamily="49" charset="-128"/>
              <a:ea typeface="BIZ UDゴシック" panose="020B0400000000000000" pitchFamily="49" charset="-128"/>
            </a:rPr>
            <a:t>2</a:t>
          </a:r>
          <a:r>
            <a:rPr kumimoji="1" lang="ja-JP" altLang="en-US" sz="1000" u="none">
              <a:latin typeface="BIZ UDゴシック" panose="020B0400000000000000" pitchFamily="49" charset="-128"/>
              <a:ea typeface="BIZ UDゴシック" panose="020B0400000000000000" pitchFamily="49" charset="-128"/>
            </a:rPr>
            <a:t>位以下切り捨て））｝＋｛３歳児及び満３歳児数</a:t>
          </a:r>
          <a:r>
            <a:rPr kumimoji="1" lang="en-US" altLang="ja-JP" sz="1000" u="none">
              <a:latin typeface="BIZ UDゴシック" panose="020B0400000000000000" pitchFamily="49" charset="-128"/>
              <a:ea typeface="BIZ UDゴシック" panose="020B0400000000000000" pitchFamily="49" charset="-128"/>
            </a:rPr>
            <a:t>×1/20</a:t>
          </a:r>
          <a:r>
            <a:rPr kumimoji="1" lang="ja-JP" altLang="en-US" sz="1000" u="none">
              <a:latin typeface="BIZ UDゴシック" panose="020B0400000000000000" pitchFamily="49" charset="-128"/>
              <a:ea typeface="BIZ UDゴシック" panose="020B0400000000000000" pitchFamily="49" charset="-128"/>
            </a:rPr>
            <a:t>（同）｝</a:t>
          </a:r>
        </a:p>
        <a:p>
          <a:pPr>
            <a:lnSpc>
              <a:spcPts val="1200"/>
            </a:lnSpc>
          </a:pPr>
          <a:r>
            <a:rPr kumimoji="1" lang="ja-JP" altLang="en-US" sz="1000" u="none">
              <a:latin typeface="BIZ UDゴシック" panose="020B0400000000000000" pitchFamily="49" charset="-128"/>
              <a:ea typeface="BIZ UDゴシック" panose="020B0400000000000000" pitchFamily="49" charset="-128"/>
            </a:rPr>
            <a:t>＋｛１、２歳児数（保育認定を受けた子どもに限る。）</a:t>
          </a:r>
          <a:r>
            <a:rPr kumimoji="1" lang="en-US" altLang="ja-JP" sz="1000" u="none">
              <a:latin typeface="BIZ UDゴシック" panose="020B0400000000000000" pitchFamily="49" charset="-128"/>
              <a:ea typeface="BIZ UDゴシック" panose="020B0400000000000000" pitchFamily="49" charset="-128"/>
            </a:rPr>
            <a:t>×1/6</a:t>
          </a:r>
          <a:r>
            <a:rPr kumimoji="1" lang="ja-JP" altLang="en-US" sz="1000" u="none">
              <a:latin typeface="BIZ UDゴシック" panose="020B0400000000000000" pitchFamily="49" charset="-128"/>
              <a:ea typeface="BIZ UDゴシック" panose="020B0400000000000000" pitchFamily="49" charset="-128"/>
            </a:rPr>
            <a:t>（同）｝＋｛乳児数</a:t>
          </a:r>
          <a:r>
            <a:rPr kumimoji="1" lang="en-US" altLang="ja-JP" sz="1000" u="none">
              <a:latin typeface="BIZ UDゴシック" panose="020B0400000000000000" pitchFamily="49" charset="-128"/>
              <a:ea typeface="BIZ UDゴシック" panose="020B0400000000000000" pitchFamily="49" charset="-128"/>
            </a:rPr>
            <a:t>×1/3</a:t>
          </a:r>
          <a:r>
            <a:rPr kumimoji="1" lang="ja-JP" altLang="en-US" sz="1000" u="none">
              <a:latin typeface="BIZ UDゴシック" panose="020B0400000000000000" pitchFamily="49" charset="-128"/>
              <a:ea typeface="BIZ UDゴシック" panose="020B0400000000000000" pitchFamily="49" charset="-128"/>
            </a:rPr>
            <a:t>（同）｝＝配置基準上保育教諭等数（小数点以下四捨五入）</a:t>
          </a:r>
          <a:endParaRPr kumimoji="1" lang="en-US" altLang="ja-JP" sz="1000" u="none">
            <a:latin typeface="BIZ UDゴシック" panose="020B0400000000000000" pitchFamily="49" charset="-128"/>
            <a:ea typeface="BIZ UDゴシック" panose="020B0400000000000000" pitchFamily="49" charset="-128"/>
          </a:endParaRPr>
        </a:p>
        <a:p>
          <a:pPr>
            <a:lnSpc>
              <a:spcPts val="1100"/>
            </a:lnSpc>
          </a:pPr>
          <a:r>
            <a:rPr kumimoji="1" lang="en-US" altLang="ja-JP" sz="1000" u="sng">
              <a:latin typeface="BIZ UDゴシック" panose="020B0400000000000000" pitchFamily="49" charset="-128"/>
              <a:ea typeface="BIZ UDゴシック" panose="020B0400000000000000" pitchFamily="49" charset="-128"/>
            </a:rPr>
            <a:t>ⅱ</a:t>
          </a:r>
          <a:r>
            <a:rPr kumimoji="1" lang="ja-JP" altLang="en-US" sz="1000" u="sng">
              <a:latin typeface="BIZ UDゴシック" panose="020B0400000000000000" pitchFamily="49" charset="-128"/>
              <a:ea typeface="BIZ UDゴシック" panose="020B0400000000000000" pitchFamily="49" charset="-128"/>
            </a:rPr>
            <a:t>　その他</a:t>
          </a:r>
          <a:endParaRPr kumimoji="1" lang="en-US" altLang="ja-JP" sz="1000" u="sng">
            <a:latin typeface="BIZ UDゴシック" panose="020B0400000000000000" pitchFamily="49" charset="-128"/>
            <a:ea typeface="BIZ UDゴシック" panose="020B0400000000000000" pitchFamily="49" charset="-128"/>
          </a:endParaRPr>
        </a:p>
        <a:p>
          <a:pPr>
            <a:lnSpc>
              <a:spcPts val="1100"/>
            </a:lnSpc>
          </a:pPr>
          <a:r>
            <a:rPr kumimoji="1" lang="ja-JP" altLang="en-US" sz="1000">
              <a:latin typeface="BIZ UDゴシック" panose="020B0400000000000000" pitchFamily="49" charset="-128"/>
              <a:ea typeface="BIZ UDゴシック" panose="020B0400000000000000" pitchFamily="49" charset="-128"/>
            </a:rPr>
            <a:t>　</a:t>
          </a:r>
          <a:r>
            <a:rPr kumimoji="1" lang="en-US" altLang="ja-JP" sz="1000">
              <a:latin typeface="BIZ UDゴシック" panose="020B0400000000000000" pitchFamily="49" charset="-128"/>
              <a:ea typeface="BIZ UDゴシック" panose="020B0400000000000000" pitchFamily="49" charset="-128"/>
            </a:rPr>
            <a:t>a</a:t>
          </a:r>
          <a:r>
            <a:rPr kumimoji="1" lang="en-US" altLang="ja-JP" sz="1000" baseline="0">
              <a:latin typeface="BIZ UDゴシック" panose="020B0400000000000000" pitchFamily="49" charset="-128"/>
              <a:ea typeface="BIZ UDゴシック" panose="020B0400000000000000" pitchFamily="49" charset="-128"/>
            </a:rPr>
            <a:t> </a:t>
          </a:r>
          <a:r>
            <a:rPr kumimoji="1" lang="ja-JP" altLang="en-US" sz="1000" baseline="0">
              <a:latin typeface="BIZ UDゴシック" panose="020B0400000000000000" pitchFamily="49" charset="-128"/>
              <a:ea typeface="BIZ UDゴシック" panose="020B0400000000000000" pitchFamily="49" charset="-128"/>
            </a:rPr>
            <a:t>保育認定子どもに係る</a:t>
          </a:r>
          <a:r>
            <a:rPr kumimoji="1" lang="ja-JP" altLang="en-US" sz="1000">
              <a:latin typeface="BIZ UDゴシック" panose="020B0400000000000000" pitchFamily="49" charset="-128"/>
              <a:ea typeface="BIZ UDゴシック" panose="020B0400000000000000" pitchFamily="49" charset="-128"/>
            </a:rPr>
            <a:t>利用定員</a:t>
          </a:r>
          <a:r>
            <a:rPr kumimoji="1" lang="en-US" altLang="ja-JP" sz="1000">
              <a:latin typeface="BIZ UDゴシック" panose="020B0400000000000000" pitchFamily="49" charset="-128"/>
              <a:ea typeface="BIZ UDゴシック" panose="020B0400000000000000" pitchFamily="49" charset="-128"/>
            </a:rPr>
            <a:t>90</a:t>
          </a:r>
          <a:r>
            <a:rPr kumimoji="1" lang="ja-JP" altLang="en-US" sz="1000">
              <a:latin typeface="BIZ UDゴシック" panose="020B0400000000000000" pitchFamily="49" charset="-128"/>
              <a:ea typeface="BIZ UDゴシック" panose="020B0400000000000000" pitchFamily="49" charset="-128"/>
            </a:rPr>
            <a:t>人以下の施設については</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a:t>
          </a:r>
          <a:endParaRPr kumimoji="1" lang="en-US" altLang="ja-JP" sz="1000">
            <a:latin typeface="BIZ UDゴシック" panose="020B0400000000000000" pitchFamily="49" charset="-128"/>
            <a:ea typeface="BIZ UDゴシック" panose="020B0400000000000000" pitchFamily="49" charset="-128"/>
          </a:endParaRPr>
        </a:p>
        <a:p>
          <a:pPr>
            <a:lnSpc>
              <a:spcPts val="1200"/>
            </a:lnSpc>
          </a:pPr>
          <a:r>
            <a:rPr kumimoji="1" lang="ja-JP" altLang="en-US" sz="1000">
              <a:latin typeface="BIZ UDゴシック" panose="020B0400000000000000" pitchFamily="49" charset="-128"/>
              <a:ea typeface="BIZ UDゴシック" panose="020B0400000000000000" pitchFamily="49" charset="-128"/>
            </a:rPr>
            <a:t>　</a:t>
          </a:r>
          <a:r>
            <a:rPr kumimoji="1" lang="en-US" altLang="ja-JP" sz="1000">
              <a:latin typeface="BIZ UDゴシック" panose="020B0400000000000000" pitchFamily="49" charset="-128"/>
              <a:ea typeface="BIZ UDゴシック" panose="020B0400000000000000" pitchFamily="49" charset="-128"/>
            </a:rPr>
            <a:t>b</a:t>
          </a:r>
          <a:r>
            <a:rPr kumimoji="1" lang="en-US" altLang="ja-JP" sz="1000" baseline="0">
              <a:latin typeface="BIZ UDゴシック" panose="020B0400000000000000" pitchFamily="49" charset="-128"/>
              <a:ea typeface="BIZ UDゴシック" panose="020B0400000000000000" pitchFamily="49" charset="-128"/>
            </a:rPr>
            <a:t> </a:t>
          </a:r>
          <a:r>
            <a:rPr kumimoji="1" lang="ja-JP" altLang="en-US" sz="1000">
              <a:latin typeface="BIZ UDゴシック" panose="020B0400000000000000" pitchFamily="49" charset="-128"/>
              <a:ea typeface="BIZ UDゴシック" panose="020B0400000000000000" pitchFamily="49" charset="-128"/>
            </a:rPr>
            <a:t>保育標準時間認定を受けた子どもが利用する施設については</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a:t>
          </a:r>
          <a:endParaRPr kumimoji="1" lang="en-US" altLang="ja-JP" sz="1000">
            <a:latin typeface="BIZ UDゴシック" panose="020B0400000000000000" pitchFamily="49" charset="-128"/>
            <a:ea typeface="BIZ UDゴシック" panose="020B0400000000000000" pitchFamily="49" charset="-128"/>
          </a:endParaRPr>
        </a:p>
        <a:p>
          <a:pPr>
            <a:lnSpc>
              <a:spcPts val="1100"/>
            </a:lnSpc>
          </a:pPr>
          <a:r>
            <a:rPr kumimoji="1" lang="ja-JP" altLang="en-US" sz="1000">
              <a:latin typeface="BIZ UDゴシック" panose="020B0400000000000000" pitchFamily="49" charset="-128"/>
              <a:ea typeface="BIZ UDゴシック" panose="020B0400000000000000" pitchFamily="49" charset="-128"/>
            </a:rPr>
            <a:t>　　</a:t>
          </a:r>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利用定員に占める保育標準時間認定を受けた子どもの人数の割合が低い場合は非常勤の保育士としても差し支えない。</a:t>
          </a:r>
          <a:endParaRPr kumimoji="1" lang="en-US" altLang="ja-JP" sz="1000">
            <a:latin typeface="BIZ UDゴシック" panose="020B0400000000000000" pitchFamily="49" charset="-128"/>
            <a:ea typeface="BIZ UDゴシック" panose="020B0400000000000000" pitchFamily="49" charset="-128"/>
          </a:endParaRPr>
        </a:p>
        <a:p>
          <a:pPr>
            <a:lnSpc>
              <a:spcPts val="1200"/>
            </a:lnSpc>
          </a:pPr>
          <a:r>
            <a:rPr kumimoji="1" lang="ja-JP" altLang="en-US" sz="1000">
              <a:latin typeface="BIZ UDゴシック" panose="020B0400000000000000" pitchFamily="49" charset="-128"/>
              <a:ea typeface="BIZ UDゴシック" panose="020B0400000000000000" pitchFamily="49" charset="-128"/>
            </a:rPr>
            <a:t>　</a:t>
          </a:r>
          <a:r>
            <a:rPr kumimoji="1" lang="en-US" altLang="ja-JP" sz="1000">
              <a:latin typeface="BIZ UDゴシック" panose="020B0400000000000000" pitchFamily="49" charset="-128"/>
              <a:ea typeface="BIZ UDゴシック" panose="020B0400000000000000" pitchFamily="49" charset="-128"/>
            </a:rPr>
            <a:t>c</a:t>
          </a:r>
          <a:r>
            <a:rPr kumimoji="1" lang="en-US" altLang="ja-JP" sz="1000" baseline="0">
              <a:latin typeface="BIZ UDゴシック" panose="020B0400000000000000" pitchFamily="49" charset="-128"/>
              <a:ea typeface="BIZ UDゴシック" panose="020B0400000000000000" pitchFamily="49" charset="-128"/>
            </a:rPr>
            <a:t> </a:t>
          </a:r>
          <a:r>
            <a:rPr kumimoji="1" lang="ja-JP" altLang="en-US" sz="1000" baseline="0">
              <a:latin typeface="BIZ UDゴシック" panose="020B0400000000000000" pitchFamily="49" charset="-128"/>
              <a:ea typeface="BIZ UDゴシック" panose="020B0400000000000000" pitchFamily="49" charset="-128"/>
            </a:rPr>
            <a:t>主幹保育教諭等</a:t>
          </a:r>
          <a:r>
            <a:rPr kumimoji="1" lang="en-US" altLang="ja-JP" sz="1000" baseline="0">
              <a:latin typeface="BIZ UDゴシック" panose="020B0400000000000000" pitchFamily="49" charset="-128"/>
              <a:ea typeface="BIZ UDゴシック" panose="020B0400000000000000" pitchFamily="49" charset="-128"/>
            </a:rPr>
            <a:t>※2</a:t>
          </a:r>
          <a:r>
            <a:rPr kumimoji="1" lang="ja-JP" altLang="en-US" sz="1000" baseline="0">
              <a:latin typeface="BIZ UDゴシック" panose="020B0400000000000000" pitchFamily="49" charset="-128"/>
              <a:ea typeface="BIZ UDゴシック" panose="020B0400000000000000" pitchFamily="49" charset="-128"/>
            </a:rPr>
            <a:t>人を専任化させるための代替保育教諭等を</a:t>
          </a:r>
          <a:r>
            <a:rPr kumimoji="1" lang="en-US" altLang="ja-JP" sz="1000" baseline="0">
              <a:latin typeface="BIZ UDゴシック" panose="020B0400000000000000" pitchFamily="49" charset="-128"/>
              <a:ea typeface="BIZ UDゴシック" panose="020B0400000000000000" pitchFamily="49" charset="-128"/>
            </a:rPr>
            <a:t>2</a:t>
          </a:r>
          <a:r>
            <a:rPr kumimoji="1" lang="ja-JP" altLang="en-US" sz="1000" baseline="0">
              <a:latin typeface="BIZ UDゴシック" panose="020B0400000000000000" pitchFamily="49" charset="-128"/>
              <a:ea typeface="BIZ UDゴシック" panose="020B0400000000000000" pitchFamily="49" charset="-128"/>
            </a:rPr>
            <a:t>人（うち</a:t>
          </a:r>
          <a:r>
            <a:rPr kumimoji="1" lang="en-US" altLang="ja-JP" sz="1000" baseline="0">
              <a:latin typeface="BIZ UDゴシック" panose="020B0400000000000000" pitchFamily="49" charset="-128"/>
              <a:ea typeface="BIZ UDゴシック" panose="020B0400000000000000" pitchFamily="49" charset="-128"/>
            </a:rPr>
            <a:t>1</a:t>
          </a:r>
          <a:r>
            <a:rPr kumimoji="1" lang="ja-JP" altLang="en-US" sz="1000" baseline="0">
              <a:latin typeface="BIZ UDゴシック" panose="020B0400000000000000" pitchFamily="49" charset="-128"/>
              <a:ea typeface="BIZ UDゴシック" panose="020B0400000000000000" pitchFamily="49" charset="-128"/>
            </a:rPr>
            <a:t>人は非常勤講師等でも可とする。）</a:t>
          </a:r>
          <a:endParaRPr kumimoji="1" lang="en-US" altLang="ja-JP" sz="1000" baseline="0">
            <a:latin typeface="BIZ UDゴシック" panose="020B0400000000000000" pitchFamily="49" charset="-128"/>
            <a:ea typeface="BIZ UDゴシック" panose="020B0400000000000000" pitchFamily="49" charset="-128"/>
          </a:endParaRPr>
        </a:p>
        <a:p>
          <a:pPr>
            <a:lnSpc>
              <a:spcPts val="1100"/>
            </a:lnSpc>
          </a:pPr>
          <a:r>
            <a:rPr kumimoji="1" lang="ja-JP" altLang="en-US" sz="1000" baseline="0">
              <a:latin typeface="BIZ UDゴシック" panose="020B0400000000000000" pitchFamily="49" charset="-128"/>
              <a:ea typeface="BIZ UDゴシック" panose="020B0400000000000000" pitchFamily="49" charset="-128"/>
            </a:rPr>
            <a:t>　　</a:t>
          </a:r>
          <a:r>
            <a:rPr kumimoji="1" lang="en-US" altLang="ja-JP" sz="1000" baseline="0">
              <a:latin typeface="BIZ UDゴシック" panose="020B0400000000000000" pitchFamily="49" charset="-128"/>
              <a:ea typeface="BIZ UDゴシック" panose="020B0400000000000000" pitchFamily="49" charset="-128"/>
            </a:rPr>
            <a:t>※</a:t>
          </a:r>
          <a:r>
            <a:rPr kumimoji="1" lang="ja-JP" altLang="en-US" sz="1000" baseline="0">
              <a:latin typeface="BIZ UDゴシック" panose="020B0400000000000000" pitchFamily="49" charset="-128"/>
              <a:ea typeface="BIZ UDゴシック" panose="020B0400000000000000" pitchFamily="49" charset="-128"/>
            </a:rPr>
            <a:t>副園長、教頭及び主幹保育教諭・指導保育教諭（幼保連携型認定こども園以外の認定こども園においては、</a:t>
          </a:r>
          <a:endParaRPr kumimoji="1" lang="en-US" altLang="ja-JP" sz="1000" baseline="0">
            <a:latin typeface="BIZ UDゴシック" panose="020B0400000000000000" pitchFamily="49" charset="-128"/>
            <a:ea typeface="BIZ UDゴシック" panose="020B0400000000000000" pitchFamily="49" charset="-128"/>
          </a:endParaRPr>
        </a:p>
        <a:p>
          <a:pPr>
            <a:lnSpc>
              <a:spcPts val="1100"/>
            </a:lnSpc>
          </a:pPr>
          <a:r>
            <a:rPr kumimoji="1" lang="ja-JP" altLang="en-US" sz="1000" baseline="0">
              <a:latin typeface="BIZ UDゴシック" panose="020B0400000000000000" pitchFamily="49" charset="-128"/>
              <a:ea typeface="BIZ UDゴシック" panose="020B0400000000000000" pitchFamily="49" charset="-128"/>
            </a:rPr>
            <a:t>　　　主幹教諭・指導教諭・主任保育士）をいう。）</a:t>
          </a:r>
          <a:endParaRPr kumimoji="1" lang="en-US" altLang="ja-JP" sz="1000" baseline="0">
            <a:latin typeface="BIZ UDゴシック" panose="020B0400000000000000" pitchFamily="49" charset="-128"/>
            <a:ea typeface="BIZ UDゴシック" panose="020B0400000000000000" pitchFamily="49" charset="-128"/>
          </a:endParaRPr>
        </a:p>
        <a:p>
          <a:pPr>
            <a:lnSpc>
              <a:spcPts val="1100"/>
            </a:lnSpc>
          </a:pPr>
          <a:r>
            <a:rPr kumimoji="1" lang="ja-JP" altLang="en-US" sz="1000" baseline="0">
              <a:latin typeface="BIZ UDゴシック" panose="020B0400000000000000" pitchFamily="49" charset="-128"/>
              <a:ea typeface="BIZ UDゴシック" panose="020B0400000000000000" pitchFamily="49" charset="-128"/>
            </a:rPr>
            <a:t>　</a:t>
          </a:r>
          <a:r>
            <a:rPr kumimoji="1" lang="en-US" altLang="ja-JP" sz="1000" baseline="0">
              <a:latin typeface="BIZ UDゴシック" panose="020B0400000000000000" pitchFamily="49" charset="-128"/>
              <a:ea typeface="BIZ UDゴシック" panose="020B0400000000000000" pitchFamily="49" charset="-128"/>
            </a:rPr>
            <a:t>d</a:t>
          </a:r>
          <a:r>
            <a:rPr kumimoji="1" lang="ja-JP" altLang="en-US" sz="1000" baseline="0">
              <a:latin typeface="BIZ UDゴシック" panose="020B0400000000000000" pitchFamily="49" charset="-128"/>
              <a:ea typeface="BIZ UDゴシック" panose="020B0400000000000000" pitchFamily="49" charset="-128"/>
            </a:rPr>
            <a:t> </a:t>
          </a:r>
          <a:r>
            <a:rPr kumimoji="1" lang="ja-JP" altLang="en-US" sz="1000">
              <a:latin typeface="BIZ UDゴシック" panose="020B0400000000000000" pitchFamily="49" charset="-128"/>
              <a:ea typeface="BIZ UDゴシック" panose="020B0400000000000000" pitchFamily="49" charset="-128"/>
            </a:rPr>
            <a:t>上記</a:t>
          </a:r>
          <a:r>
            <a:rPr kumimoji="1" lang="en-US" altLang="ja-JP" sz="1000">
              <a:latin typeface="BIZ UDゴシック" panose="020B0400000000000000" pitchFamily="49" charset="-128"/>
              <a:ea typeface="BIZ UDゴシック" panose="020B0400000000000000" pitchFamily="49" charset="-128"/>
            </a:rPr>
            <a:t>ⅰ</a:t>
          </a:r>
          <a:r>
            <a:rPr kumimoji="1" lang="ja-JP" altLang="en-US" sz="1000">
              <a:latin typeface="BIZ UDゴシック" panose="020B0400000000000000" pitchFamily="49" charset="-128"/>
              <a:ea typeface="BIZ UDゴシック" panose="020B0400000000000000" pitchFamily="49" charset="-128"/>
            </a:rPr>
            <a:t>及び</a:t>
          </a:r>
          <a:r>
            <a:rPr kumimoji="1" lang="en-US" altLang="ja-JP" sz="1000">
              <a:latin typeface="BIZ UDゴシック" panose="020B0400000000000000" pitchFamily="49" charset="-128"/>
              <a:ea typeface="BIZ UDゴシック" panose="020B0400000000000000" pitchFamily="49" charset="-128"/>
            </a:rPr>
            <a:t>ⅱ</a:t>
          </a:r>
          <a:r>
            <a:rPr kumimoji="1" lang="ja-JP" altLang="en-US" sz="1000">
              <a:latin typeface="BIZ UDゴシック" panose="020B0400000000000000" pitchFamily="49" charset="-128"/>
              <a:ea typeface="BIZ UDゴシック" panose="020B0400000000000000" pitchFamily="49" charset="-128"/>
            </a:rPr>
            <a:t>の</a:t>
          </a:r>
          <a:r>
            <a:rPr kumimoji="1" lang="en-US" altLang="ja-JP" sz="1000">
              <a:latin typeface="BIZ UDゴシック" panose="020B0400000000000000" pitchFamily="49" charset="-128"/>
              <a:ea typeface="BIZ UDゴシック" panose="020B0400000000000000" pitchFamily="49" charset="-128"/>
            </a:rPr>
            <a:t>a</a:t>
          </a:r>
          <a:r>
            <a:rPr kumimoji="1" lang="ja-JP" altLang="en-US" sz="1000">
              <a:latin typeface="BIZ UDゴシック" panose="020B0400000000000000" pitchFamily="49" charset="-128"/>
              <a:ea typeface="BIZ UDゴシック" panose="020B0400000000000000" pitchFamily="49" charset="-128"/>
            </a:rPr>
            <a:t>、</a:t>
          </a:r>
          <a:r>
            <a:rPr kumimoji="1" lang="en-US" altLang="ja-JP" sz="1000">
              <a:latin typeface="BIZ UDゴシック" panose="020B0400000000000000" pitchFamily="49" charset="-128"/>
              <a:ea typeface="BIZ UDゴシック" panose="020B0400000000000000" pitchFamily="49" charset="-128"/>
            </a:rPr>
            <a:t>b</a:t>
          </a:r>
          <a:r>
            <a:rPr kumimoji="1" lang="ja-JP" altLang="en-US" sz="1000">
              <a:latin typeface="BIZ UDゴシック" panose="020B0400000000000000" pitchFamily="49" charset="-128"/>
              <a:ea typeface="BIZ UDゴシック" panose="020B0400000000000000" pitchFamily="49" charset="-128"/>
            </a:rPr>
            <a:t>の保育教諭等</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人当たり、研修代替保育教諭等として年間３日分の費用を算定</a:t>
          </a:r>
          <a:endParaRPr kumimoji="1" lang="en-US" altLang="ja-JP" sz="1000">
            <a:latin typeface="BIZ UDゴシック" panose="020B0400000000000000" pitchFamily="49" charset="-128"/>
            <a:ea typeface="BIZ UDゴシック" panose="020B0400000000000000" pitchFamily="49" charset="-128"/>
          </a:endParaRPr>
        </a:p>
        <a:p>
          <a:pPr>
            <a:lnSpc>
              <a:spcPts val="1100"/>
            </a:lnSpc>
          </a:pPr>
          <a:r>
            <a:rPr kumimoji="1" lang="ja-JP" altLang="en-US" sz="1000">
              <a:latin typeface="BIZ UDゴシック" panose="020B0400000000000000" pitchFamily="49" charset="-128"/>
              <a:ea typeface="BIZ UDゴシック" panose="020B0400000000000000" pitchFamily="49" charset="-128"/>
            </a:rPr>
            <a:t>　　（保育認定子どもの人数に係る保育教諭等に限る。）</a:t>
          </a:r>
          <a:endParaRPr kumimoji="1" lang="en-US" altLang="ja-JP" sz="1000">
            <a:latin typeface="BIZ UDゴシック" panose="020B0400000000000000" pitchFamily="49" charset="-128"/>
            <a:ea typeface="BIZ UDゴシック" panose="020B0400000000000000" pitchFamily="49" charset="-128"/>
          </a:endParaRPr>
        </a:p>
        <a:p>
          <a:pPr>
            <a:lnSpc>
              <a:spcPts val="1100"/>
            </a:lnSpc>
          </a:pPr>
          <a:endParaRPr kumimoji="1" lang="en-US" altLang="ja-JP" sz="1000">
            <a:latin typeface="BIZ UDゴシック" panose="020B0400000000000000" pitchFamily="49" charset="-128"/>
            <a:ea typeface="BIZ UDゴシック" panose="020B0400000000000000" pitchFamily="49" charset="-128"/>
          </a:endParaRPr>
        </a:p>
        <a:p>
          <a:pPr>
            <a:lnSpc>
              <a:spcPts val="1200"/>
            </a:lnSpc>
          </a:pPr>
          <a:r>
            <a:rPr kumimoji="1" lang="ja-JP" altLang="en-US" sz="1000" u="sng">
              <a:latin typeface="BIZ UDゴシック" panose="020B0400000000000000" pitchFamily="49" charset="-128"/>
              <a:ea typeface="BIZ UDゴシック" panose="020B0400000000000000" pitchFamily="49" charset="-128"/>
            </a:rPr>
            <a:t>（イ）その他</a:t>
          </a:r>
          <a:endParaRPr kumimoji="1" lang="en-US" altLang="ja-JP" sz="1000" u="sng">
            <a:latin typeface="BIZ UDゴシック" panose="020B0400000000000000" pitchFamily="49" charset="-128"/>
            <a:ea typeface="BIZ UDゴシック" panose="020B0400000000000000" pitchFamily="49" charset="-128"/>
          </a:endParaRPr>
        </a:p>
        <a:p>
          <a:pPr>
            <a:lnSpc>
              <a:spcPts val="1100"/>
            </a:lnSpc>
          </a:pPr>
          <a:r>
            <a:rPr kumimoji="1" lang="en-US" altLang="ja-JP" sz="1000" u="sng">
              <a:latin typeface="BIZ UDゴシック" panose="020B0400000000000000" pitchFamily="49" charset="-128"/>
              <a:ea typeface="BIZ UDゴシック" panose="020B0400000000000000" pitchFamily="49" charset="-128"/>
            </a:rPr>
            <a:t>ⅰ</a:t>
          </a:r>
          <a:r>
            <a:rPr kumimoji="1" lang="ja-JP" altLang="en-US" sz="1000" u="sng">
              <a:latin typeface="BIZ UDゴシック" panose="020B0400000000000000" pitchFamily="49" charset="-128"/>
              <a:ea typeface="BIZ UDゴシック" panose="020B0400000000000000" pitchFamily="49" charset="-128"/>
            </a:rPr>
            <a:t>　園長（施設長）</a:t>
          </a:r>
          <a:endParaRPr kumimoji="1" lang="en-US" altLang="ja-JP" sz="1000" u="sng">
            <a:latin typeface="BIZ UDゴシック" panose="020B0400000000000000" pitchFamily="49" charset="-128"/>
            <a:ea typeface="BIZ UDゴシック" panose="020B0400000000000000" pitchFamily="49" charset="-128"/>
          </a:endParaRPr>
        </a:p>
        <a:p>
          <a:pPr>
            <a:lnSpc>
              <a:spcPts val="1200"/>
            </a:lnSpc>
          </a:pPr>
          <a:r>
            <a:rPr kumimoji="1" lang="en-US" altLang="ja-JP" sz="1000" u="sng">
              <a:latin typeface="BIZ UDゴシック" panose="020B0400000000000000" pitchFamily="49" charset="-128"/>
              <a:ea typeface="BIZ UDゴシック" panose="020B0400000000000000" pitchFamily="49" charset="-128"/>
            </a:rPr>
            <a:t>ⅱ</a:t>
          </a:r>
          <a:r>
            <a:rPr kumimoji="1" lang="ja-JP" altLang="en-US" sz="1000" u="sng">
              <a:latin typeface="BIZ UDゴシック" panose="020B0400000000000000" pitchFamily="49" charset="-128"/>
              <a:ea typeface="BIZ UDゴシック" panose="020B0400000000000000" pitchFamily="49" charset="-128"/>
            </a:rPr>
            <a:t>　調理員等</a:t>
          </a:r>
          <a:r>
            <a:rPr kumimoji="1" lang="ja-JP" altLang="en-US" sz="1000" u="none">
              <a:latin typeface="BIZ UDゴシック" panose="020B0400000000000000" pitchFamily="49" charset="-128"/>
              <a:ea typeface="BIZ UDゴシック" panose="020B0400000000000000" pitchFamily="49" charset="-128"/>
            </a:rPr>
            <a:t>　保育認定子どもに係る</a:t>
          </a:r>
          <a:r>
            <a:rPr kumimoji="1" lang="ja-JP" altLang="en-US" sz="1000">
              <a:latin typeface="BIZ UDゴシック" panose="020B0400000000000000" pitchFamily="49" charset="-128"/>
              <a:ea typeface="BIZ UDゴシック" panose="020B0400000000000000" pitchFamily="49" charset="-128"/>
            </a:rPr>
            <a:t>利用定員</a:t>
          </a:r>
          <a:r>
            <a:rPr kumimoji="1" lang="en-US" altLang="ja-JP" sz="1000">
              <a:latin typeface="BIZ UDゴシック" panose="020B0400000000000000" pitchFamily="49" charset="-128"/>
              <a:ea typeface="BIZ UDゴシック" panose="020B0400000000000000" pitchFamily="49" charset="-128"/>
            </a:rPr>
            <a:t>40</a:t>
          </a:r>
          <a:r>
            <a:rPr kumimoji="1" lang="ja-JP" altLang="en-US" sz="1000">
              <a:latin typeface="BIZ UDゴシック" panose="020B0400000000000000" pitchFamily="49" charset="-128"/>
              <a:ea typeface="BIZ UDゴシック" panose="020B0400000000000000" pitchFamily="49" charset="-128"/>
            </a:rPr>
            <a:t>人以下の施設は</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a:t>
          </a:r>
          <a:r>
            <a:rPr kumimoji="1" lang="en-US" altLang="ja-JP" sz="1000">
              <a:latin typeface="BIZ UDゴシック" panose="020B0400000000000000" pitchFamily="49" charset="-128"/>
              <a:ea typeface="BIZ UDゴシック" panose="020B0400000000000000" pitchFamily="49" charset="-128"/>
            </a:rPr>
            <a:t>41</a:t>
          </a:r>
          <a:r>
            <a:rPr kumimoji="1" lang="ja-JP" altLang="en-US" sz="1000">
              <a:latin typeface="BIZ UDゴシック" panose="020B0400000000000000" pitchFamily="49" charset="-128"/>
              <a:ea typeface="BIZ UDゴシック" panose="020B0400000000000000" pitchFamily="49" charset="-128"/>
            </a:rPr>
            <a:t>人以上</a:t>
          </a:r>
          <a:r>
            <a:rPr kumimoji="1" lang="en-US" altLang="ja-JP" sz="1000">
              <a:latin typeface="BIZ UDゴシック" panose="020B0400000000000000" pitchFamily="49" charset="-128"/>
              <a:ea typeface="BIZ UDゴシック" panose="020B0400000000000000" pitchFamily="49" charset="-128"/>
            </a:rPr>
            <a:t>150</a:t>
          </a:r>
          <a:r>
            <a:rPr kumimoji="1" lang="ja-JP" altLang="en-US" sz="1000">
              <a:latin typeface="BIZ UDゴシック" panose="020B0400000000000000" pitchFamily="49" charset="-128"/>
              <a:ea typeface="BIZ UDゴシック" panose="020B0400000000000000" pitchFamily="49" charset="-128"/>
            </a:rPr>
            <a:t>人以下の施設は</a:t>
          </a:r>
          <a:r>
            <a:rPr kumimoji="1" lang="en-US" altLang="ja-JP" sz="1000">
              <a:latin typeface="BIZ UDゴシック" panose="020B0400000000000000" pitchFamily="49" charset="-128"/>
              <a:ea typeface="BIZ UDゴシック" panose="020B0400000000000000" pitchFamily="49" charset="-128"/>
            </a:rPr>
            <a:t>2</a:t>
          </a:r>
          <a:r>
            <a:rPr kumimoji="1" lang="ja-JP" altLang="en-US" sz="1000">
              <a:latin typeface="BIZ UDゴシック" panose="020B0400000000000000" pitchFamily="49" charset="-128"/>
              <a:ea typeface="BIZ UDゴシック" panose="020B0400000000000000" pitchFamily="49" charset="-128"/>
            </a:rPr>
            <a:t>人、</a:t>
          </a:r>
          <a:r>
            <a:rPr kumimoji="1" lang="en-US" altLang="ja-JP" sz="1000">
              <a:latin typeface="BIZ UDゴシック" panose="020B0400000000000000" pitchFamily="49" charset="-128"/>
              <a:ea typeface="BIZ UDゴシック" panose="020B0400000000000000" pitchFamily="49" charset="-128"/>
            </a:rPr>
            <a:t>151</a:t>
          </a:r>
          <a:r>
            <a:rPr kumimoji="1" lang="ja-JP" altLang="en-US" sz="1000">
              <a:latin typeface="BIZ UDゴシック" panose="020B0400000000000000" pitchFamily="49" charset="-128"/>
              <a:ea typeface="BIZ UDゴシック" panose="020B0400000000000000" pitchFamily="49" charset="-128"/>
            </a:rPr>
            <a:t>人以上の施設は</a:t>
          </a:r>
          <a:r>
            <a:rPr kumimoji="1" lang="en-US" altLang="ja-JP" sz="1000">
              <a:latin typeface="BIZ UDゴシック" panose="020B0400000000000000" pitchFamily="49" charset="-128"/>
              <a:ea typeface="BIZ UDゴシック" panose="020B0400000000000000" pitchFamily="49" charset="-128"/>
            </a:rPr>
            <a:t>3</a:t>
          </a:r>
          <a:r>
            <a:rPr kumimoji="1" lang="ja-JP" altLang="en-US" sz="1000">
              <a:latin typeface="BIZ UDゴシック" panose="020B0400000000000000" pitchFamily="49" charset="-128"/>
              <a:ea typeface="BIZ UDゴシック" panose="020B0400000000000000" pitchFamily="49" charset="-128"/>
            </a:rPr>
            <a:t>人（うち</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人は非常勤）</a:t>
          </a:r>
          <a:endParaRPr kumimoji="1" lang="en-US" altLang="ja-JP" sz="1000">
            <a:latin typeface="BIZ UDゴシック" panose="020B0400000000000000" pitchFamily="49" charset="-128"/>
            <a:ea typeface="BIZ UDゴシック" panose="020B0400000000000000" pitchFamily="49" charset="-128"/>
          </a:endParaRPr>
        </a:p>
        <a:p>
          <a:pPr>
            <a:lnSpc>
              <a:spcPts val="1100"/>
            </a:lnSpc>
          </a:pPr>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調理業務の全部を委託する場合、または搬入施設から食事を提供する場合は、調理員を置かないことができる。</a:t>
          </a:r>
        </a:p>
        <a:p>
          <a:pPr>
            <a:lnSpc>
              <a:spcPts val="1100"/>
            </a:lnSpc>
          </a:pPr>
          <a:r>
            <a:rPr kumimoji="1" lang="en-US" altLang="ja-JP" sz="1000" u="sng">
              <a:latin typeface="BIZ UDゴシック" panose="020B0400000000000000" pitchFamily="49" charset="-128"/>
              <a:ea typeface="BIZ UDゴシック" panose="020B0400000000000000" pitchFamily="49" charset="-128"/>
            </a:rPr>
            <a:t>ⅲ</a:t>
          </a:r>
          <a:r>
            <a:rPr kumimoji="1" lang="ja-JP" altLang="en-US" sz="1000" u="sng">
              <a:latin typeface="BIZ UDゴシック" panose="020B0400000000000000" pitchFamily="49" charset="-128"/>
              <a:ea typeface="BIZ UDゴシック" panose="020B0400000000000000" pitchFamily="49" charset="-128"/>
            </a:rPr>
            <a:t>　事務職員及び非常勤事務職員</a:t>
          </a:r>
          <a:r>
            <a:rPr kumimoji="1" lang="ja-JP" altLang="en-US" sz="1000">
              <a:latin typeface="BIZ UDゴシック" panose="020B0400000000000000" pitchFamily="49" charset="-128"/>
              <a:ea typeface="BIZ UDゴシック" panose="020B0400000000000000" pitchFamily="49" charset="-128"/>
            </a:rPr>
            <a:t>　</a:t>
          </a:r>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職員が兼務又は業務委託の場合は配置不要。</a:t>
          </a:r>
        </a:p>
        <a:p>
          <a:pPr>
            <a:lnSpc>
              <a:spcPts val="1200"/>
            </a:lnSpc>
          </a:pPr>
          <a:r>
            <a:rPr kumimoji="1" lang="en-US" altLang="ja-JP" sz="1000" u="sng">
              <a:latin typeface="BIZ UDゴシック" panose="020B0400000000000000" pitchFamily="49" charset="-128"/>
              <a:ea typeface="BIZ UDゴシック" panose="020B0400000000000000" pitchFamily="49" charset="-128"/>
            </a:rPr>
            <a:t>ⅳ</a:t>
          </a:r>
          <a:r>
            <a:rPr kumimoji="1" lang="ja-JP" altLang="en-US" sz="1000" u="sng">
              <a:latin typeface="BIZ UDゴシック" panose="020B0400000000000000" pitchFamily="49" charset="-128"/>
              <a:ea typeface="BIZ UDゴシック" panose="020B0400000000000000" pitchFamily="49" charset="-128"/>
            </a:rPr>
            <a:t>　学校医・学校歯科医・学校薬剤師（嘱託医・嘱託歯科医・嘱託薬剤師）</a:t>
          </a:r>
          <a:endParaRPr kumimoji="1" lang="en-US" altLang="ja-JP" sz="1000" u="sng">
            <a:latin typeface="BIZ UDゴシック" panose="020B0400000000000000" pitchFamily="49" charset="-128"/>
            <a:ea typeface="BIZ UDゴシック" panose="020B0400000000000000" pitchFamily="49" charset="-128"/>
          </a:endParaRPr>
        </a:p>
        <a:p>
          <a:pPr>
            <a:lnSpc>
              <a:spcPts val="1100"/>
            </a:lnSpc>
          </a:pPr>
          <a:endParaRPr kumimoji="1" lang="ja-JP" altLang="en-US" sz="1000">
            <a:latin typeface="BIZ UDゴシック" panose="020B0400000000000000" pitchFamily="49" charset="-128"/>
            <a:ea typeface="BIZ UDゴシック" panose="020B0400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12</xdr:col>
          <xdr:colOff>85725</xdr:colOff>
          <xdr:row>76</xdr:row>
          <xdr:rowOff>0</xdr:rowOff>
        </xdr:from>
        <xdr:to>
          <xdr:col>12</xdr:col>
          <xdr:colOff>419100</xdr:colOff>
          <xdr:row>77</xdr:row>
          <xdr:rowOff>0</xdr:rowOff>
        </xdr:to>
        <xdr:sp macro="" textlink="">
          <xdr:nvSpPr>
            <xdr:cNvPr id="22644" name="Check Box 116" hidden="1">
              <a:extLst>
                <a:ext uri="{63B3BB69-23CF-44E3-9099-C40C66FF867C}">
                  <a14:compatExt spid="_x0000_s22644"/>
                </a:ext>
                <a:ext uri="{FF2B5EF4-FFF2-40B4-BE49-F238E27FC236}">
                  <a16:creationId xmlns:a16="http://schemas.microsoft.com/office/drawing/2014/main" id="{00000000-0008-0000-0500-00007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60</xdr:row>
          <xdr:rowOff>0</xdr:rowOff>
        </xdr:from>
        <xdr:to>
          <xdr:col>12</xdr:col>
          <xdr:colOff>409575</xdr:colOff>
          <xdr:row>60</xdr:row>
          <xdr:rowOff>238125</xdr:rowOff>
        </xdr:to>
        <xdr:sp macro="" textlink="">
          <xdr:nvSpPr>
            <xdr:cNvPr id="22645" name="Check Box 117" hidden="1">
              <a:extLst>
                <a:ext uri="{63B3BB69-23CF-44E3-9099-C40C66FF867C}">
                  <a14:compatExt spid="_x0000_s22645"/>
                </a:ext>
                <a:ext uri="{FF2B5EF4-FFF2-40B4-BE49-F238E27FC236}">
                  <a16:creationId xmlns:a16="http://schemas.microsoft.com/office/drawing/2014/main" id="{00000000-0008-0000-0500-00007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59</xdr:row>
          <xdr:rowOff>0</xdr:rowOff>
        </xdr:from>
        <xdr:to>
          <xdr:col>12</xdr:col>
          <xdr:colOff>409575</xdr:colOff>
          <xdr:row>59</xdr:row>
          <xdr:rowOff>238125</xdr:rowOff>
        </xdr:to>
        <xdr:sp macro="" textlink="">
          <xdr:nvSpPr>
            <xdr:cNvPr id="22646" name="Check Box 118" hidden="1">
              <a:extLst>
                <a:ext uri="{63B3BB69-23CF-44E3-9099-C40C66FF867C}">
                  <a14:compatExt spid="_x0000_s22646"/>
                </a:ext>
                <a:ext uri="{FF2B5EF4-FFF2-40B4-BE49-F238E27FC236}">
                  <a16:creationId xmlns:a16="http://schemas.microsoft.com/office/drawing/2014/main" id="{00000000-0008-0000-0500-00007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58</xdr:row>
          <xdr:rowOff>0</xdr:rowOff>
        </xdr:from>
        <xdr:to>
          <xdr:col>12</xdr:col>
          <xdr:colOff>409575</xdr:colOff>
          <xdr:row>58</xdr:row>
          <xdr:rowOff>238125</xdr:rowOff>
        </xdr:to>
        <xdr:sp macro="" textlink="">
          <xdr:nvSpPr>
            <xdr:cNvPr id="22647" name="Check Box 119" hidden="1">
              <a:extLst>
                <a:ext uri="{63B3BB69-23CF-44E3-9099-C40C66FF867C}">
                  <a14:compatExt spid="_x0000_s22647"/>
                </a:ext>
                <a:ext uri="{FF2B5EF4-FFF2-40B4-BE49-F238E27FC236}">
                  <a16:creationId xmlns:a16="http://schemas.microsoft.com/office/drawing/2014/main" id="{00000000-0008-0000-0500-00007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55</xdr:row>
          <xdr:rowOff>0</xdr:rowOff>
        </xdr:from>
        <xdr:to>
          <xdr:col>12</xdr:col>
          <xdr:colOff>409575</xdr:colOff>
          <xdr:row>55</xdr:row>
          <xdr:rowOff>238125</xdr:rowOff>
        </xdr:to>
        <xdr:sp macro="" textlink="">
          <xdr:nvSpPr>
            <xdr:cNvPr id="22648" name="Check Box 120" hidden="1">
              <a:extLst>
                <a:ext uri="{63B3BB69-23CF-44E3-9099-C40C66FF867C}">
                  <a14:compatExt spid="_x0000_s22648"/>
                </a:ext>
                <a:ext uri="{FF2B5EF4-FFF2-40B4-BE49-F238E27FC236}">
                  <a16:creationId xmlns:a16="http://schemas.microsoft.com/office/drawing/2014/main" id="{00000000-0008-0000-0500-00007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54</xdr:row>
          <xdr:rowOff>0</xdr:rowOff>
        </xdr:from>
        <xdr:to>
          <xdr:col>12</xdr:col>
          <xdr:colOff>409575</xdr:colOff>
          <xdr:row>54</xdr:row>
          <xdr:rowOff>238125</xdr:rowOff>
        </xdr:to>
        <xdr:sp macro="" textlink="">
          <xdr:nvSpPr>
            <xdr:cNvPr id="22649" name="Check Box 121" hidden="1">
              <a:extLst>
                <a:ext uri="{63B3BB69-23CF-44E3-9099-C40C66FF867C}">
                  <a14:compatExt spid="_x0000_s22649"/>
                </a:ext>
                <a:ext uri="{FF2B5EF4-FFF2-40B4-BE49-F238E27FC236}">
                  <a16:creationId xmlns:a16="http://schemas.microsoft.com/office/drawing/2014/main" id="{00000000-0008-0000-0500-00007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6</xdr:row>
          <xdr:rowOff>0</xdr:rowOff>
        </xdr:from>
        <xdr:to>
          <xdr:col>12</xdr:col>
          <xdr:colOff>409575</xdr:colOff>
          <xdr:row>6</xdr:row>
          <xdr:rowOff>238125</xdr:rowOff>
        </xdr:to>
        <xdr:sp macro="" textlink="">
          <xdr:nvSpPr>
            <xdr:cNvPr id="22650" name="Check Box 122" hidden="1">
              <a:extLst>
                <a:ext uri="{63B3BB69-23CF-44E3-9099-C40C66FF867C}">
                  <a14:compatExt spid="_x0000_s22650"/>
                </a:ext>
                <a:ext uri="{FF2B5EF4-FFF2-40B4-BE49-F238E27FC236}">
                  <a16:creationId xmlns:a16="http://schemas.microsoft.com/office/drawing/2014/main" id="{00000000-0008-0000-0500-00007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5</xdr:row>
          <xdr:rowOff>0</xdr:rowOff>
        </xdr:from>
        <xdr:to>
          <xdr:col>12</xdr:col>
          <xdr:colOff>409575</xdr:colOff>
          <xdr:row>5</xdr:row>
          <xdr:rowOff>238125</xdr:rowOff>
        </xdr:to>
        <xdr:sp macro="" textlink="">
          <xdr:nvSpPr>
            <xdr:cNvPr id="22651" name="Check Box 123" hidden="1">
              <a:extLst>
                <a:ext uri="{63B3BB69-23CF-44E3-9099-C40C66FF867C}">
                  <a14:compatExt spid="_x0000_s22651"/>
                </a:ext>
                <a:ext uri="{FF2B5EF4-FFF2-40B4-BE49-F238E27FC236}">
                  <a16:creationId xmlns:a16="http://schemas.microsoft.com/office/drawing/2014/main" id="{00000000-0008-0000-0500-00007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35</xdr:row>
          <xdr:rowOff>0</xdr:rowOff>
        </xdr:from>
        <xdr:to>
          <xdr:col>15</xdr:col>
          <xdr:colOff>409575</xdr:colOff>
          <xdr:row>35</xdr:row>
          <xdr:rowOff>238125</xdr:rowOff>
        </xdr:to>
        <xdr:sp macro="" textlink="">
          <xdr:nvSpPr>
            <xdr:cNvPr id="22652" name="Check Box 124" hidden="1">
              <a:extLst>
                <a:ext uri="{63B3BB69-23CF-44E3-9099-C40C66FF867C}">
                  <a14:compatExt spid="_x0000_s22652"/>
                </a:ext>
                <a:ext uri="{FF2B5EF4-FFF2-40B4-BE49-F238E27FC236}">
                  <a16:creationId xmlns:a16="http://schemas.microsoft.com/office/drawing/2014/main" id="{00000000-0008-0000-0500-00007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36</xdr:row>
          <xdr:rowOff>0</xdr:rowOff>
        </xdr:from>
        <xdr:to>
          <xdr:col>15</xdr:col>
          <xdr:colOff>409575</xdr:colOff>
          <xdr:row>36</xdr:row>
          <xdr:rowOff>238125</xdr:rowOff>
        </xdr:to>
        <xdr:sp macro="" textlink="">
          <xdr:nvSpPr>
            <xdr:cNvPr id="22653" name="Check Box 125" hidden="1">
              <a:extLst>
                <a:ext uri="{63B3BB69-23CF-44E3-9099-C40C66FF867C}">
                  <a14:compatExt spid="_x0000_s22653"/>
                </a:ext>
                <a:ext uri="{FF2B5EF4-FFF2-40B4-BE49-F238E27FC236}">
                  <a16:creationId xmlns:a16="http://schemas.microsoft.com/office/drawing/2014/main" id="{00000000-0008-0000-0500-00007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41</xdr:row>
          <xdr:rowOff>0</xdr:rowOff>
        </xdr:from>
        <xdr:to>
          <xdr:col>15</xdr:col>
          <xdr:colOff>409575</xdr:colOff>
          <xdr:row>41</xdr:row>
          <xdr:rowOff>238125</xdr:rowOff>
        </xdr:to>
        <xdr:sp macro="" textlink="">
          <xdr:nvSpPr>
            <xdr:cNvPr id="22654" name="Check Box 126" hidden="1">
              <a:extLst>
                <a:ext uri="{63B3BB69-23CF-44E3-9099-C40C66FF867C}">
                  <a14:compatExt spid="_x0000_s22654"/>
                </a:ext>
                <a:ext uri="{FF2B5EF4-FFF2-40B4-BE49-F238E27FC236}">
                  <a16:creationId xmlns:a16="http://schemas.microsoft.com/office/drawing/2014/main" id="{00000000-0008-0000-0500-00007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42</xdr:row>
          <xdr:rowOff>0</xdr:rowOff>
        </xdr:from>
        <xdr:to>
          <xdr:col>15</xdr:col>
          <xdr:colOff>409575</xdr:colOff>
          <xdr:row>42</xdr:row>
          <xdr:rowOff>238125</xdr:rowOff>
        </xdr:to>
        <xdr:sp macro="" textlink="">
          <xdr:nvSpPr>
            <xdr:cNvPr id="22655" name="Check Box 127" hidden="1">
              <a:extLst>
                <a:ext uri="{63B3BB69-23CF-44E3-9099-C40C66FF867C}">
                  <a14:compatExt spid="_x0000_s22655"/>
                </a:ext>
                <a:ext uri="{FF2B5EF4-FFF2-40B4-BE49-F238E27FC236}">
                  <a16:creationId xmlns:a16="http://schemas.microsoft.com/office/drawing/2014/main" id="{00000000-0008-0000-0500-00007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46</xdr:row>
          <xdr:rowOff>0</xdr:rowOff>
        </xdr:from>
        <xdr:to>
          <xdr:col>15</xdr:col>
          <xdr:colOff>409575</xdr:colOff>
          <xdr:row>46</xdr:row>
          <xdr:rowOff>238125</xdr:rowOff>
        </xdr:to>
        <xdr:sp macro="" textlink="">
          <xdr:nvSpPr>
            <xdr:cNvPr id="22656" name="Check Box 128" hidden="1">
              <a:extLst>
                <a:ext uri="{63B3BB69-23CF-44E3-9099-C40C66FF867C}">
                  <a14:compatExt spid="_x0000_s22656"/>
                </a:ext>
                <a:ext uri="{FF2B5EF4-FFF2-40B4-BE49-F238E27FC236}">
                  <a16:creationId xmlns:a16="http://schemas.microsoft.com/office/drawing/2014/main" id="{00000000-0008-0000-0500-00008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47</xdr:row>
          <xdr:rowOff>0</xdr:rowOff>
        </xdr:from>
        <xdr:to>
          <xdr:col>15</xdr:col>
          <xdr:colOff>409575</xdr:colOff>
          <xdr:row>47</xdr:row>
          <xdr:rowOff>238125</xdr:rowOff>
        </xdr:to>
        <xdr:sp macro="" textlink="">
          <xdr:nvSpPr>
            <xdr:cNvPr id="22657" name="Check Box 129" hidden="1">
              <a:extLst>
                <a:ext uri="{63B3BB69-23CF-44E3-9099-C40C66FF867C}">
                  <a14:compatExt spid="_x0000_s22657"/>
                </a:ext>
                <a:ext uri="{FF2B5EF4-FFF2-40B4-BE49-F238E27FC236}">
                  <a16:creationId xmlns:a16="http://schemas.microsoft.com/office/drawing/2014/main" id="{00000000-0008-0000-0500-00008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51</xdr:row>
          <xdr:rowOff>0</xdr:rowOff>
        </xdr:from>
        <xdr:to>
          <xdr:col>15</xdr:col>
          <xdr:colOff>409575</xdr:colOff>
          <xdr:row>51</xdr:row>
          <xdr:rowOff>238125</xdr:rowOff>
        </xdr:to>
        <xdr:sp macro="" textlink="">
          <xdr:nvSpPr>
            <xdr:cNvPr id="22658" name="Check Box 130" hidden="1">
              <a:extLst>
                <a:ext uri="{63B3BB69-23CF-44E3-9099-C40C66FF867C}">
                  <a14:compatExt spid="_x0000_s22658"/>
                </a:ext>
                <a:ext uri="{FF2B5EF4-FFF2-40B4-BE49-F238E27FC236}">
                  <a16:creationId xmlns:a16="http://schemas.microsoft.com/office/drawing/2014/main" id="{00000000-0008-0000-0500-00008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52</xdr:row>
          <xdr:rowOff>0</xdr:rowOff>
        </xdr:from>
        <xdr:to>
          <xdr:col>15</xdr:col>
          <xdr:colOff>409575</xdr:colOff>
          <xdr:row>52</xdr:row>
          <xdr:rowOff>238125</xdr:rowOff>
        </xdr:to>
        <xdr:sp macro="" textlink="">
          <xdr:nvSpPr>
            <xdr:cNvPr id="22659" name="Check Box 131" hidden="1">
              <a:extLst>
                <a:ext uri="{63B3BB69-23CF-44E3-9099-C40C66FF867C}">
                  <a14:compatExt spid="_x0000_s22659"/>
                </a:ext>
                <a:ext uri="{FF2B5EF4-FFF2-40B4-BE49-F238E27FC236}">
                  <a16:creationId xmlns:a16="http://schemas.microsoft.com/office/drawing/2014/main" id="{00000000-0008-0000-0500-00008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69</xdr:row>
          <xdr:rowOff>0</xdr:rowOff>
        </xdr:from>
        <xdr:to>
          <xdr:col>15</xdr:col>
          <xdr:colOff>409575</xdr:colOff>
          <xdr:row>69</xdr:row>
          <xdr:rowOff>238125</xdr:rowOff>
        </xdr:to>
        <xdr:sp macro="" textlink="">
          <xdr:nvSpPr>
            <xdr:cNvPr id="22660" name="Check Box 132" hidden="1">
              <a:extLst>
                <a:ext uri="{63B3BB69-23CF-44E3-9099-C40C66FF867C}">
                  <a14:compatExt spid="_x0000_s22660"/>
                </a:ext>
                <a:ext uri="{FF2B5EF4-FFF2-40B4-BE49-F238E27FC236}">
                  <a16:creationId xmlns:a16="http://schemas.microsoft.com/office/drawing/2014/main" id="{00000000-0008-0000-0500-00008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73</xdr:row>
          <xdr:rowOff>0</xdr:rowOff>
        </xdr:from>
        <xdr:to>
          <xdr:col>15</xdr:col>
          <xdr:colOff>409575</xdr:colOff>
          <xdr:row>73</xdr:row>
          <xdr:rowOff>238125</xdr:rowOff>
        </xdr:to>
        <xdr:sp macro="" textlink="">
          <xdr:nvSpPr>
            <xdr:cNvPr id="22661" name="Check Box 133" hidden="1">
              <a:extLst>
                <a:ext uri="{63B3BB69-23CF-44E3-9099-C40C66FF867C}">
                  <a14:compatExt spid="_x0000_s22661"/>
                </a:ext>
                <a:ext uri="{FF2B5EF4-FFF2-40B4-BE49-F238E27FC236}">
                  <a16:creationId xmlns:a16="http://schemas.microsoft.com/office/drawing/2014/main" id="{00000000-0008-0000-0500-00008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74</xdr:row>
          <xdr:rowOff>0</xdr:rowOff>
        </xdr:from>
        <xdr:to>
          <xdr:col>15</xdr:col>
          <xdr:colOff>409575</xdr:colOff>
          <xdr:row>74</xdr:row>
          <xdr:rowOff>238125</xdr:rowOff>
        </xdr:to>
        <xdr:sp macro="" textlink="">
          <xdr:nvSpPr>
            <xdr:cNvPr id="22662" name="Check Box 134" hidden="1">
              <a:extLst>
                <a:ext uri="{63B3BB69-23CF-44E3-9099-C40C66FF867C}">
                  <a14:compatExt spid="_x0000_s22662"/>
                </a:ext>
                <a:ext uri="{FF2B5EF4-FFF2-40B4-BE49-F238E27FC236}">
                  <a16:creationId xmlns:a16="http://schemas.microsoft.com/office/drawing/2014/main" id="{00000000-0008-0000-0500-00008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67</xdr:row>
          <xdr:rowOff>104775</xdr:rowOff>
        </xdr:from>
        <xdr:to>
          <xdr:col>15</xdr:col>
          <xdr:colOff>409575</xdr:colOff>
          <xdr:row>68</xdr:row>
          <xdr:rowOff>95250</xdr:rowOff>
        </xdr:to>
        <xdr:sp macro="" textlink="">
          <xdr:nvSpPr>
            <xdr:cNvPr id="22682" name="Check Box 154" hidden="1">
              <a:extLst>
                <a:ext uri="{63B3BB69-23CF-44E3-9099-C40C66FF867C}">
                  <a14:compatExt spid="_x0000_s22682"/>
                </a:ext>
                <a:ext uri="{FF2B5EF4-FFF2-40B4-BE49-F238E27FC236}">
                  <a16:creationId xmlns:a16="http://schemas.microsoft.com/office/drawing/2014/main" id="{00000000-0008-0000-0500-00009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79</xdr:row>
          <xdr:rowOff>0</xdr:rowOff>
        </xdr:from>
        <xdr:to>
          <xdr:col>21</xdr:col>
          <xdr:colOff>9525</xdr:colOff>
          <xdr:row>80</xdr:row>
          <xdr:rowOff>0</xdr:rowOff>
        </xdr:to>
        <xdr:sp macro="" textlink="">
          <xdr:nvSpPr>
            <xdr:cNvPr id="22683" name="Check Box 155" hidden="1">
              <a:extLst>
                <a:ext uri="{63B3BB69-23CF-44E3-9099-C40C66FF867C}">
                  <a14:compatExt spid="_x0000_s22683"/>
                </a:ext>
                <a:ext uri="{FF2B5EF4-FFF2-40B4-BE49-F238E27FC236}">
                  <a16:creationId xmlns:a16="http://schemas.microsoft.com/office/drawing/2014/main" id="{00000000-0008-0000-0500-00009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82</xdr:row>
          <xdr:rowOff>0</xdr:rowOff>
        </xdr:from>
        <xdr:to>
          <xdr:col>21</xdr:col>
          <xdr:colOff>9525</xdr:colOff>
          <xdr:row>83</xdr:row>
          <xdr:rowOff>0</xdr:rowOff>
        </xdr:to>
        <xdr:sp macro="" textlink="">
          <xdr:nvSpPr>
            <xdr:cNvPr id="22684" name="Check Box 156" hidden="1">
              <a:extLst>
                <a:ext uri="{63B3BB69-23CF-44E3-9099-C40C66FF867C}">
                  <a14:compatExt spid="_x0000_s22684"/>
                </a:ext>
                <a:ext uri="{FF2B5EF4-FFF2-40B4-BE49-F238E27FC236}">
                  <a16:creationId xmlns:a16="http://schemas.microsoft.com/office/drawing/2014/main" id="{00000000-0008-0000-0500-00009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83</xdr:row>
          <xdr:rowOff>0</xdr:rowOff>
        </xdr:from>
        <xdr:to>
          <xdr:col>21</xdr:col>
          <xdr:colOff>9525</xdr:colOff>
          <xdr:row>84</xdr:row>
          <xdr:rowOff>0</xdr:rowOff>
        </xdr:to>
        <xdr:sp macro="" textlink="">
          <xdr:nvSpPr>
            <xdr:cNvPr id="22685" name="Check Box 157" hidden="1">
              <a:extLst>
                <a:ext uri="{63B3BB69-23CF-44E3-9099-C40C66FF867C}">
                  <a14:compatExt spid="_x0000_s22685"/>
                </a:ext>
                <a:ext uri="{FF2B5EF4-FFF2-40B4-BE49-F238E27FC236}">
                  <a16:creationId xmlns:a16="http://schemas.microsoft.com/office/drawing/2014/main" id="{00000000-0008-0000-0500-00009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84</xdr:row>
          <xdr:rowOff>0</xdr:rowOff>
        </xdr:from>
        <xdr:to>
          <xdr:col>21</xdr:col>
          <xdr:colOff>9525</xdr:colOff>
          <xdr:row>85</xdr:row>
          <xdr:rowOff>0</xdr:rowOff>
        </xdr:to>
        <xdr:sp macro="" textlink="">
          <xdr:nvSpPr>
            <xdr:cNvPr id="22686" name="Check Box 158" hidden="1">
              <a:extLst>
                <a:ext uri="{63B3BB69-23CF-44E3-9099-C40C66FF867C}">
                  <a14:compatExt spid="_x0000_s22686"/>
                </a:ext>
                <a:ext uri="{FF2B5EF4-FFF2-40B4-BE49-F238E27FC236}">
                  <a16:creationId xmlns:a16="http://schemas.microsoft.com/office/drawing/2014/main" id="{00000000-0008-0000-0500-00009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85</xdr:row>
          <xdr:rowOff>0</xdr:rowOff>
        </xdr:from>
        <xdr:to>
          <xdr:col>21</xdr:col>
          <xdr:colOff>9525</xdr:colOff>
          <xdr:row>86</xdr:row>
          <xdr:rowOff>0</xdr:rowOff>
        </xdr:to>
        <xdr:sp macro="" textlink="">
          <xdr:nvSpPr>
            <xdr:cNvPr id="22687" name="Check Box 159" hidden="1">
              <a:extLst>
                <a:ext uri="{63B3BB69-23CF-44E3-9099-C40C66FF867C}">
                  <a14:compatExt spid="_x0000_s22687"/>
                </a:ext>
                <a:ext uri="{FF2B5EF4-FFF2-40B4-BE49-F238E27FC236}">
                  <a16:creationId xmlns:a16="http://schemas.microsoft.com/office/drawing/2014/main" id="{00000000-0008-0000-0500-00009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86</xdr:row>
          <xdr:rowOff>0</xdr:rowOff>
        </xdr:from>
        <xdr:to>
          <xdr:col>21</xdr:col>
          <xdr:colOff>9525</xdr:colOff>
          <xdr:row>87</xdr:row>
          <xdr:rowOff>0</xdr:rowOff>
        </xdr:to>
        <xdr:sp macro="" textlink="">
          <xdr:nvSpPr>
            <xdr:cNvPr id="22688" name="Check Box 160" hidden="1">
              <a:extLst>
                <a:ext uri="{63B3BB69-23CF-44E3-9099-C40C66FF867C}">
                  <a14:compatExt spid="_x0000_s22688"/>
                </a:ext>
                <a:ext uri="{FF2B5EF4-FFF2-40B4-BE49-F238E27FC236}">
                  <a16:creationId xmlns:a16="http://schemas.microsoft.com/office/drawing/2014/main" id="{00000000-0008-0000-0500-0000A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86</xdr:row>
          <xdr:rowOff>0</xdr:rowOff>
        </xdr:from>
        <xdr:to>
          <xdr:col>21</xdr:col>
          <xdr:colOff>9525</xdr:colOff>
          <xdr:row>87</xdr:row>
          <xdr:rowOff>0</xdr:rowOff>
        </xdr:to>
        <xdr:sp macro="" textlink="">
          <xdr:nvSpPr>
            <xdr:cNvPr id="22689" name="Check Box 161" hidden="1">
              <a:extLst>
                <a:ext uri="{63B3BB69-23CF-44E3-9099-C40C66FF867C}">
                  <a14:compatExt spid="_x0000_s22689"/>
                </a:ext>
                <a:ext uri="{FF2B5EF4-FFF2-40B4-BE49-F238E27FC236}">
                  <a16:creationId xmlns:a16="http://schemas.microsoft.com/office/drawing/2014/main" id="{00000000-0008-0000-0500-0000A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87</xdr:row>
          <xdr:rowOff>0</xdr:rowOff>
        </xdr:from>
        <xdr:to>
          <xdr:col>21</xdr:col>
          <xdr:colOff>9525</xdr:colOff>
          <xdr:row>88</xdr:row>
          <xdr:rowOff>0</xdr:rowOff>
        </xdr:to>
        <xdr:sp macro="" textlink="">
          <xdr:nvSpPr>
            <xdr:cNvPr id="22690" name="Check Box 162" hidden="1">
              <a:extLst>
                <a:ext uri="{63B3BB69-23CF-44E3-9099-C40C66FF867C}">
                  <a14:compatExt spid="_x0000_s22690"/>
                </a:ext>
                <a:ext uri="{FF2B5EF4-FFF2-40B4-BE49-F238E27FC236}">
                  <a16:creationId xmlns:a16="http://schemas.microsoft.com/office/drawing/2014/main" id="{00000000-0008-0000-0500-0000A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87</xdr:row>
          <xdr:rowOff>0</xdr:rowOff>
        </xdr:from>
        <xdr:to>
          <xdr:col>21</xdr:col>
          <xdr:colOff>9525</xdr:colOff>
          <xdr:row>88</xdr:row>
          <xdr:rowOff>0</xdr:rowOff>
        </xdr:to>
        <xdr:sp macro="" textlink="">
          <xdr:nvSpPr>
            <xdr:cNvPr id="22691" name="Check Box 163" hidden="1">
              <a:extLst>
                <a:ext uri="{63B3BB69-23CF-44E3-9099-C40C66FF867C}">
                  <a14:compatExt spid="_x0000_s22691"/>
                </a:ext>
                <a:ext uri="{FF2B5EF4-FFF2-40B4-BE49-F238E27FC236}">
                  <a16:creationId xmlns:a16="http://schemas.microsoft.com/office/drawing/2014/main" id="{00000000-0008-0000-0500-0000A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87</xdr:row>
          <xdr:rowOff>0</xdr:rowOff>
        </xdr:from>
        <xdr:to>
          <xdr:col>21</xdr:col>
          <xdr:colOff>9525</xdr:colOff>
          <xdr:row>88</xdr:row>
          <xdr:rowOff>0</xdr:rowOff>
        </xdr:to>
        <xdr:sp macro="" textlink="">
          <xdr:nvSpPr>
            <xdr:cNvPr id="22693" name="Check Box 165" hidden="1">
              <a:extLst>
                <a:ext uri="{63B3BB69-23CF-44E3-9099-C40C66FF867C}">
                  <a14:compatExt spid="_x0000_s22693"/>
                </a:ext>
                <a:ext uri="{FF2B5EF4-FFF2-40B4-BE49-F238E27FC236}">
                  <a16:creationId xmlns:a16="http://schemas.microsoft.com/office/drawing/2014/main" id="{00000000-0008-0000-0500-0000A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88</xdr:row>
          <xdr:rowOff>0</xdr:rowOff>
        </xdr:from>
        <xdr:to>
          <xdr:col>21</xdr:col>
          <xdr:colOff>9525</xdr:colOff>
          <xdr:row>89</xdr:row>
          <xdr:rowOff>0</xdr:rowOff>
        </xdr:to>
        <xdr:sp macro="" textlink="">
          <xdr:nvSpPr>
            <xdr:cNvPr id="22694" name="Check Box 166" hidden="1">
              <a:extLst>
                <a:ext uri="{63B3BB69-23CF-44E3-9099-C40C66FF867C}">
                  <a14:compatExt spid="_x0000_s22694"/>
                </a:ext>
                <a:ext uri="{FF2B5EF4-FFF2-40B4-BE49-F238E27FC236}">
                  <a16:creationId xmlns:a16="http://schemas.microsoft.com/office/drawing/2014/main" id="{00000000-0008-0000-0500-0000A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79</xdr:row>
          <xdr:rowOff>0</xdr:rowOff>
        </xdr:from>
        <xdr:to>
          <xdr:col>21</xdr:col>
          <xdr:colOff>9525</xdr:colOff>
          <xdr:row>80</xdr:row>
          <xdr:rowOff>0</xdr:rowOff>
        </xdr:to>
        <xdr:sp macro="" textlink="">
          <xdr:nvSpPr>
            <xdr:cNvPr id="22697" name="Check Box 169" hidden="1">
              <a:extLst>
                <a:ext uri="{63B3BB69-23CF-44E3-9099-C40C66FF867C}">
                  <a14:compatExt spid="_x0000_s22697"/>
                </a:ext>
                <a:ext uri="{FF2B5EF4-FFF2-40B4-BE49-F238E27FC236}">
                  <a16:creationId xmlns:a16="http://schemas.microsoft.com/office/drawing/2014/main" id="{00000000-0008-0000-0500-0000A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80</xdr:row>
          <xdr:rowOff>0</xdr:rowOff>
        </xdr:from>
        <xdr:to>
          <xdr:col>21</xdr:col>
          <xdr:colOff>9525</xdr:colOff>
          <xdr:row>81</xdr:row>
          <xdr:rowOff>0</xdr:rowOff>
        </xdr:to>
        <xdr:sp macro="" textlink="">
          <xdr:nvSpPr>
            <xdr:cNvPr id="22698" name="Check Box 170" hidden="1">
              <a:extLst>
                <a:ext uri="{63B3BB69-23CF-44E3-9099-C40C66FF867C}">
                  <a14:compatExt spid="_x0000_s22698"/>
                </a:ext>
                <a:ext uri="{FF2B5EF4-FFF2-40B4-BE49-F238E27FC236}">
                  <a16:creationId xmlns:a16="http://schemas.microsoft.com/office/drawing/2014/main" id="{00000000-0008-0000-0500-0000A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81</xdr:row>
          <xdr:rowOff>0</xdr:rowOff>
        </xdr:from>
        <xdr:to>
          <xdr:col>21</xdr:col>
          <xdr:colOff>9525</xdr:colOff>
          <xdr:row>82</xdr:row>
          <xdr:rowOff>0</xdr:rowOff>
        </xdr:to>
        <xdr:sp macro="" textlink="">
          <xdr:nvSpPr>
            <xdr:cNvPr id="22699" name="Check Box 171" hidden="1">
              <a:extLst>
                <a:ext uri="{63B3BB69-23CF-44E3-9099-C40C66FF867C}">
                  <a14:compatExt spid="_x0000_s22699"/>
                </a:ext>
                <a:ext uri="{FF2B5EF4-FFF2-40B4-BE49-F238E27FC236}">
                  <a16:creationId xmlns:a16="http://schemas.microsoft.com/office/drawing/2014/main" id="{00000000-0008-0000-0500-0000A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85725</xdr:colOff>
          <xdr:row>5</xdr:row>
          <xdr:rowOff>0</xdr:rowOff>
        </xdr:from>
        <xdr:to>
          <xdr:col>12</xdr:col>
          <xdr:colOff>409575</xdr:colOff>
          <xdr:row>5</xdr:row>
          <xdr:rowOff>238125</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6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11</xdr:row>
          <xdr:rowOff>0</xdr:rowOff>
        </xdr:from>
        <xdr:to>
          <xdr:col>12</xdr:col>
          <xdr:colOff>409575</xdr:colOff>
          <xdr:row>11</xdr:row>
          <xdr:rowOff>238125</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6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8</xdr:row>
          <xdr:rowOff>85725</xdr:rowOff>
        </xdr:from>
        <xdr:to>
          <xdr:col>13</xdr:col>
          <xdr:colOff>409575</xdr:colOff>
          <xdr:row>8</xdr:row>
          <xdr:rowOff>323850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6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9</xdr:row>
          <xdr:rowOff>133350</xdr:rowOff>
        </xdr:from>
        <xdr:to>
          <xdr:col>13</xdr:col>
          <xdr:colOff>409575</xdr:colOff>
          <xdr:row>10</xdr:row>
          <xdr:rowOff>133350</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6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7</xdr:row>
          <xdr:rowOff>85725</xdr:rowOff>
        </xdr:from>
        <xdr:to>
          <xdr:col>13</xdr:col>
          <xdr:colOff>409575</xdr:colOff>
          <xdr:row>7</xdr:row>
          <xdr:rowOff>323850</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6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22</xdr:col>
      <xdr:colOff>76200</xdr:colOff>
      <xdr:row>5</xdr:row>
      <xdr:rowOff>95249</xdr:rowOff>
    </xdr:from>
    <xdr:to>
      <xdr:col>24</xdr:col>
      <xdr:colOff>421584</xdr:colOff>
      <xdr:row>9</xdr:row>
      <xdr:rowOff>142874</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0715625" y="952499"/>
          <a:ext cx="1716984" cy="73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BIZ UDゴシック" panose="020B0400000000000000" pitchFamily="49" charset="-128"/>
              <a:ea typeface="BIZ UDゴシック" panose="020B0400000000000000" pitchFamily="49" charset="-128"/>
            </a:rPr>
            <a:t>下にも入力欄があります。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104361</xdr:colOff>
      <xdr:row>17</xdr:row>
      <xdr:rowOff>77857</xdr:rowOff>
    </xdr:from>
    <xdr:to>
      <xdr:col>49</xdr:col>
      <xdr:colOff>82826</xdr:colOff>
      <xdr:row>23</xdr:row>
      <xdr:rowOff>104775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3571461" y="3087757"/>
          <a:ext cx="4436165" cy="10556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BIZ UDゴシック" panose="020B0400000000000000" pitchFamily="49" charset="-128"/>
              <a:ea typeface="BIZ UDゴシック" panose="020B0400000000000000" pitchFamily="49" charset="-128"/>
            </a:rPr>
            <a:t>②</a:t>
          </a:r>
          <a:endParaRPr kumimoji="1" lang="en-US" altLang="ja-JP" sz="1100" b="1">
            <a:solidFill>
              <a:srgbClr val="FF0000"/>
            </a:solidFill>
            <a:latin typeface="BIZ UDゴシック" panose="020B0400000000000000" pitchFamily="49" charset="-128"/>
            <a:ea typeface="BIZ UDゴシック" panose="020B0400000000000000" pitchFamily="49" charset="-128"/>
          </a:endParaRPr>
        </a:p>
        <a:p>
          <a:r>
            <a:rPr kumimoji="1" lang="ja-JP" altLang="en-US" sz="1100">
              <a:solidFill>
                <a:srgbClr val="FF0000"/>
              </a:solidFill>
              <a:latin typeface="BIZ UDゴシック" panose="020B0400000000000000" pitchFamily="49" charset="-128"/>
              <a:ea typeface="BIZ UDゴシック" panose="020B0400000000000000" pitchFamily="49" charset="-128"/>
            </a:rPr>
            <a:t>出勤時間に数字の「</a:t>
          </a:r>
          <a:r>
            <a:rPr kumimoji="1" lang="en-US" altLang="ja-JP" sz="1100">
              <a:solidFill>
                <a:srgbClr val="FF0000"/>
              </a:solidFill>
              <a:latin typeface="BIZ UDゴシック" panose="020B0400000000000000" pitchFamily="49" charset="-128"/>
              <a:ea typeface="BIZ UDゴシック" panose="020B0400000000000000" pitchFamily="49" charset="-128"/>
            </a:rPr>
            <a:t>1</a:t>
          </a:r>
          <a:r>
            <a:rPr kumimoji="1" lang="ja-JP" altLang="en-US" sz="1100">
              <a:solidFill>
                <a:srgbClr val="FF0000"/>
              </a:solidFill>
              <a:latin typeface="BIZ UDゴシック" panose="020B0400000000000000" pitchFamily="49" charset="-128"/>
              <a:ea typeface="BIZ UDゴシック" panose="020B0400000000000000" pitchFamily="49" charset="-128"/>
            </a:rPr>
            <a:t>」を入れていただくと、入れた部分が自動で着色されます。休憩時間が分かるよう、数字を入れないでください。</a:t>
          </a:r>
        </a:p>
      </xdr:txBody>
    </xdr:sp>
    <xdr:clientData/>
  </xdr:twoCellAnchor>
  <xdr:twoCellAnchor>
    <xdr:from>
      <xdr:col>52</xdr:col>
      <xdr:colOff>33131</xdr:colOff>
      <xdr:row>0</xdr:row>
      <xdr:rowOff>114300</xdr:rowOff>
    </xdr:from>
    <xdr:to>
      <xdr:col>60</xdr:col>
      <xdr:colOff>115955</xdr:colOff>
      <xdr:row>1</xdr:row>
      <xdr:rowOff>173935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8329406" y="114300"/>
          <a:ext cx="1073424" cy="32633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solidFill>
                <a:srgbClr val="FF0000"/>
              </a:solidFill>
              <a:latin typeface="BIZ UDゴシック" panose="020B0400000000000000" pitchFamily="49" charset="-128"/>
              <a:ea typeface="BIZ UDゴシック" panose="020B0400000000000000" pitchFamily="49" charset="-128"/>
            </a:rPr>
            <a:t>入力方法</a:t>
          </a:r>
        </a:p>
      </xdr:txBody>
    </xdr:sp>
    <xdr:clientData/>
  </xdr:twoCellAnchor>
  <xdr:twoCellAnchor>
    <xdr:from>
      <xdr:col>0</xdr:col>
      <xdr:colOff>24848</xdr:colOff>
      <xdr:row>44</xdr:row>
      <xdr:rowOff>182217</xdr:rowOff>
    </xdr:from>
    <xdr:to>
      <xdr:col>65</xdr:col>
      <xdr:colOff>8283</xdr:colOff>
      <xdr:row>57</xdr:row>
      <xdr:rowOff>165652</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24848" y="7659342"/>
          <a:ext cx="9889435" cy="222181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41412</xdr:colOff>
      <xdr:row>49</xdr:row>
      <xdr:rowOff>149087</xdr:rowOff>
    </xdr:from>
    <xdr:to>
      <xdr:col>42</xdr:col>
      <xdr:colOff>16565</xdr:colOff>
      <xdr:row>51</xdr:row>
      <xdr:rowOff>140805</xdr:rowOff>
    </xdr:to>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3508512" y="8492987"/>
          <a:ext cx="3566078" cy="3346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BIZ UDゴシック" panose="020B0400000000000000" pitchFamily="49" charset="-128"/>
              <a:ea typeface="BIZ UDゴシック" panose="020B0400000000000000" pitchFamily="49" charset="-128"/>
            </a:rPr>
            <a:t>自動計算欄です。数式を変えないでください。</a:t>
          </a:r>
        </a:p>
      </xdr:txBody>
    </xdr:sp>
    <xdr:clientData/>
  </xdr:twoCellAnchor>
  <xdr:twoCellAnchor>
    <xdr:from>
      <xdr:col>50</xdr:col>
      <xdr:colOff>82829</xdr:colOff>
      <xdr:row>4</xdr:row>
      <xdr:rowOff>23192</xdr:rowOff>
    </xdr:from>
    <xdr:to>
      <xdr:col>64</xdr:col>
      <xdr:colOff>66263</xdr:colOff>
      <xdr:row>7</xdr:row>
      <xdr:rowOff>57150</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8131454" y="804242"/>
          <a:ext cx="1716984" cy="5483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BIZ UDゴシック" panose="020B0400000000000000" pitchFamily="49" charset="-128"/>
              <a:ea typeface="BIZ UDゴシック" panose="020B0400000000000000" pitchFamily="49" charset="-128"/>
            </a:rPr>
            <a:t>①</a:t>
          </a:r>
          <a:endParaRPr kumimoji="1" lang="en-US" altLang="ja-JP" sz="1100" b="1">
            <a:solidFill>
              <a:srgbClr val="FF0000"/>
            </a:solidFill>
            <a:latin typeface="BIZ UDゴシック" panose="020B0400000000000000" pitchFamily="49" charset="-128"/>
            <a:ea typeface="BIZ UDゴシック" panose="020B0400000000000000" pitchFamily="49" charset="-128"/>
          </a:endParaRPr>
        </a:p>
        <a:p>
          <a:r>
            <a:rPr kumimoji="1" lang="ja-JP" altLang="en-US" sz="1100">
              <a:solidFill>
                <a:srgbClr val="FF0000"/>
              </a:solidFill>
              <a:latin typeface="BIZ UDゴシック" panose="020B0400000000000000" pitchFamily="49" charset="-128"/>
              <a:ea typeface="BIZ UDゴシック" panose="020B0400000000000000" pitchFamily="49" charset="-128"/>
            </a:rPr>
            <a:t>日付を入れてください</a:t>
          </a:r>
          <a:r>
            <a:rPr kumimoji="1" lang="ja-JP" altLang="en-US" sz="1100">
              <a:solidFill>
                <a:schemeClr val="tx1"/>
              </a:solidFill>
              <a:latin typeface="BIZ UDゴシック" panose="020B0400000000000000" pitchFamily="49" charset="-128"/>
              <a:ea typeface="BIZ UDゴシック" panose="020B0400000000000000" pitchFamily="49" charset="-128"/>
            </a:rPr>
            <a:t>。</a:t>
          </a:r>
        </a:p>
      </xdr:txBody>
    </xdr:sp>
    <xdr:clientData/>
  </xdr:twoCellAnchor>
  <xdr:twoCellAnchor>
    <xdr:from>
      <xdr:col>28</xdr:col>
      <xdr:colOff>33131</xdr:colOff>
      <xdr:row>37</xdr:row>
      <xdr:rowOff>69123</xdr:rowOff>
    </xdr:from>
    <xdr:to>
      <xdr:col>64</xdr:col>
      <xdr:colOff>11596</xdr:colOff>
      <xdr:row>43</xdr:row>
      <xdr:rowOff>153266</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5289199" y="6572100"/>
          <a:ext cx="4342647" cy="11318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rgbClr val="FF0000"/>
              </a:solidFill>
              <a:latin typeface="BIZ UDゴシック" panose="020B0400000000000000" pitchFamily="49" charset="-128"/>
              <a:ea typeface="BIZ UDゴシック" panose="020B0400000000000000" pitchFamily="49" charset="-128"/>
            </a:rPr>
            <a:t>③</a:t>
          </a:r>
          <a:endParaRPr kumimoji="1" lang="en-US" altLang="ja-JP" sz="1100" b="0">
            <a:solidFill>
              <a:srgbClr val="FF0000"/>
            </a:solidFill>
            <a:latin typeface="BIZ UDゴシック" panose="020B0400000000000000" pitchFamily="49" charset="-128"/>
            <a:ea typeface="BIZ UDゴシック" panose="020B0400000000000000" pitchFamily="49" charset="-128"/>
          </a:endParaRPr>
        </a:p>
        <a:p>
          <a:r>
            <a:rPr kumimoji="1" lang="ja-JP" altLang="en-US" sz="1100" b="0">
              <a:solidFill>
                <a:srgbClr val="FF0000"/>
              </a:solidFill>
              <a:latin typeface="BIZ UDゴシック" panose="020B0400000000000000" pitchFamily="49" charset="-128"/>
              <a:ea typeface="BIZ UDゴシック" panose="020B0400000000000000" pitchFamily="49" charset="-128"/>
            </a:rPr>
            <a:t>時間帯別保育士実配置数は自動で合計が計算されます。</a:t>
          </a:r>
          <a:endParaRPr kumimoji="1" lang="en-US" altLang="ja-JP" sz="1100" b="0">
            <a:solidFill>
              <a:srgbClr val="FF0000"/>
            </a:solidFill>
            <a:latin typeface="BIZ UDゴシック" panose="020B0400000000000000" pitchFamily="49" charset="-128"/>
            <a:ea typeface="BIZ UDゴシック" panose="020B0400000000000000" pitchFamily="49" charset="-128"/>
          </a:endParaRPr>
        </a:p>
        <a:p>
          <a:r>
            <a:rPr kumimoji="1" lang="ja-JP" altLang="en-US" sz="1100" b="0">
              <a:solidFill>
                <a:srgbClr val="FF0000"/>
              </a:solidFill>
              <a:latin typeface="BIZ UDゴシック" panose="020B0400000000000000" pitchFamily="49" charset="-128"/>
              <a:ea typeface="BIZ UDゴシック" panose="020B0400000000000000" pitchFamily="49" charset="-128"/>
            </a:rPr>
            <a:t>保</a:t>
          </a:r>
          <a:r>
            <a:rPr kumimoji="1" lang="en-US" altLang="ja-JP" sz="1100" b="0">
              <a:solidFill>
                <a:srgbClr val="FF0000"/>
              </a:solidFill>
              <a:latin typeface="BIZ UDゴシック" panose="020B0400000000000000" pitchFamily="49" charset="-128"/>
              <a:ea typeface="BIZ UDゴシック" panose="020B0400000000000000" pitchFamily="49" charset="-128"/>
            </a:rPr>
            <a:t>1</a:t>
          </a:r>
          <a:r>
            <a:rPr kumimoji="1" lang="ja-JP" altLang="en-US" sz="1100" b="0">
              <a:solidFill>
                <a:srgbClr val="FF0000"/>
              </a:solidFill>
              <a:latin typeface="BIZ UDゴシック" panose="020B0400000000000000" pitchFamily="49" charset="-128"/>
              <a:ea typeface="BIZ UDゴシック" panose="020B0400000000000000" pitchFamily="49" charset="-128"/>
            </a:rPr>
            <a:t>から保</a:t>
          </a:r>
          <a:r>
            <a:rPr kumimoji="1" lang="en-US" altLang="ja-JP" sz="1100" b="0">
              <a:solidFill>
                <a:srgbClr val="FF0000"/>
              </a:solidFill>
              <a:latin typeface="BIZ UDゴシック" panose="020B0400000000000000" pitchFamily="49" charset="-128"/>
              <a:ea typeface="BIZ UDゴシック" panose="020B0400000000000000" pitchFamily="49" charset="-128"/>
            </a:rPr>
            <a:t>20</a:t>
          </a:r>
          <a:r>
            <a:rPr kumimoji="1" lang="ja-JP" altLang="en-US" sz="1100" b="0">
              <a:solidFill>
                <a:srgbClr val="FF0000"/>
              </a:solidFill>
              <a:latin typeface="BIZ UDゴシック" panose="020B0400000000000000" pitchFamily="49" charset="-128"/>
              <a:ea typeface="BIZ UDゴシック" panose="020B0400000000000000" pitchFamily="49" charset="-128"/>
            </a:rPr>
            <a:t>までが合計できるようになっていますが、必要に応じて、合計するセルの範囲を変更してください。</a:t>
          </a:r>
          <a:endParaRPr kumimoji="1" lang="en-US" altLang="ja-JP" sz="1100" b="0">
            <a:solidFill>
              <a:srgbClr val="FF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142875</xdr:colOff>
      <xdr:row>4</xdr:row>
      <xdr:rowOff>28575</xdr:rowOff>
    </xdr:from>
    <xdr:to>
      <xdr:col>11</xdr:col>
      <xdr:colOff>488259</xdr:colOff>
      <xdr:row>9</xdr:row>
      <xdr:rowOff>47625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5372100" y="771525"/>
          <a:ext cx="1716984" cy="73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BIZ UDゴシック" panose="020B0400000000000000" pitchFamily="49" charset="-128"/>
              <a:ea typeface="BIZ UDゴシック" panose="020B0400000000000000" pitchFamily="49" charset="-128"/>
            </a:rPr>
            <a:t>下にも入力欄があります。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9" Type="http://schemas.openxmlformats.org/officeDocument/2006/relationships/ctrlProp" Target="../ctrlProps/ctrlProp46.xml"/><Relationship Id="rId21" Type="http://schemas.openxmlformats.org/officeDocument/2006/relationships/ctrlProp" Target="../ctrlProps/ctrlProp28.xml"/><Relationship Id="rId34" Type="http://schemas.openxmlformats.org/officeDocument/2006/relationships/ctrlProp" Target="../ctrlProps/ctrlProp41.xml"/><Relationship Id="rId42" Type="http://schemas.openxmlformats.org/officeDocument/2006/relationships/ctrlProp" Target="../ctrlProps/ctrlProp49.xml"/><Relationship Id="rId47" Type="http://schemas.openxmlformats.org/officeDocument/2006/relationships/ctrlProp" Target="../ctrlProps/ctrlProp54.xml"/><Relationship Id="rId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23.xml"/><Relationship Id="rId29" Type="http://schemas.openxmlformats.org/officeDocument/2006/relationships/ctrlProp" Target="../ctrlProps/ctrlProp36.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37" Type="http://schemas.openxmlformats.org/officeDocument/2006/relationships/ctrlProp" Target="../ctrlProps/ctrlProp44.xml"/><Relationship Id="rId40" Type="http://schemas.openxmlformats.org/officeDocument/2006/relationships/ctrlProp" Target="../ctrlProps/ctrlProp47.xml"/><Relationship Id="rId45" Type="http://schemas.openxmlformats.org/officeDocument/2006/relationships/ctrlProp" Target="../ctrlProps/ctrlProp52.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49" Type="http://schemas.openxmlformats.org/officeDocument/2006/relationships/comments" Target="../comments3.xml"/><Relationship Id="rId10" Type="http://schemas.openxmlformats.org/officeDocument/2006/relationships/ctrlProp" Target="../ctrlProps/ctrlProp17.xml"/><Relationship Id="rId19" Type="http://schemas.openxmlformats.org/officeDocument/2006/relationships/ctrlProp" Target="../ctrlProps/ctrlProp26.xml"/><Relationship Id="rId31" Type="http://schemas.openxmlformats.org/officeDocument/2006/relationships/ctrlProp" Target="../ctrlProps/ctrlProp38.xml"/><Relationship Id="rId44" Type="http://schemas.openxmlformats.org/officeDocument/2006/relationships/ctrlProp" Target="../ctrlProps/ctrlProp51.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 Id="rId43" Type="http://schemas.openxmlformats.org/officeDocument/2006/relationships/ctrlProp" Target="../ctrlProps/ctrlProp50.xml"/><Relationship Id="rId48" Type="http://schemas.openxmlformats.org/officeDocument/2006/relationships/ctrlProp" Target="../ctrlProps/ctrlProp55.xml"/><Relationship Id="rId8" Type="http://schemas.openxmlformats.org/officeDocument/2006/relationships/ctrlProp" Target="../ctrlProps/ctrlProp15.xml"/><Relationship Id="rId3" Type="http://schemas.openxmlformats.org/officeDocument/2006/relationships/vmlDrawing" Target="../drawings/vmlDrawing3.v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 Id="rId46" Type="http://schemas.openxmlformats.org/officeDocument/2006/relationships/ctrlProp" Target="../ctrlProps/ctrlProp53.xml"/><Relationship Id="rId20" Type="http://schemas.openxmlformats.org/officeDocument/2006/relationships/ctrlProp" Target="../ctrlProps/ctrlProp27.xml"/><Relationship Id="rId41" Type="http://schemas.openxmlformats.org/officeDocument/2006/relationships/ctrlProp" Target="../ctrlProps/ctrlProp48.xml"/><Relationship Id="rId1" Type="http://schemas.openxmlformats.org/officeDocument/2006/relationships/printerSettings" Target="../printerSettings/printerSettings3.bin"/><Relationship Id="rId6"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78.xml"/><Relationship Id="rId21" Type="http://schemas.openxmlformats.org/officeDocument/2006/relationships/ctrlProp" Target="../ctrlProps/ctrlProp73.xml"/><Relationship Id="rId42" Type="http://schemas.openxmlformats.org/officeDocument/2006/relationships/ctrlProp" Target="../ctrlProps/ctrlProp94.xml"/><Relationship Id="rId47" Type="http://schemas.openxmlformats.org/officeDocument/2006/relationships/ctrlProp" Target="../ctrlProps/ctrlProp99.xml"/><Relationship Id="rId63" Type="http://schemas.openxmlformats.org/officeDocument/2006/relationships/ctrlProp" Target="../ctrlProps/ctrlProp115.xml"/><Relationship Id="rId68" Type="http://schemas.openxmlformats.org/officeDocument/2006/relationships/ctrlProp" Target="../ctrlProps/ctrlProp120.xml"/><Relationship Id="rId2" Type="http://schemas.openxmlformats.org/officeDocument/2006/relationships/drawing" Target="../drawings/drawing3.xml"/><Relationship Id="rId16" Type="http://schemas.openxmlformats.org/officeDocument/2006/relationships/ctrlProp" Target="../ctrlProps/ctrlProp68.xml"/><Relationship Id="rId29" Type="http://schemas.openxmlformats.org/officeDocument/2006/relationships/ctrlProp" Target="../ctrlProps/ctrlProp81.xml"/><Relationship Id="rId11" Type="http://schemas.openxmlformats.org/officeDocument/2006/relationships/ctrlProp" Target="../ctrlProps/ctrlProp63.xml"/><Relationship Id="rId24" Type="http://schemas.openxmlformats.org/officeDocument/2006/relationships/ctrlProp" Target="../ctrlProps/ctrlProp76.xml"/><Relationship Id="rId32" Type="http://schemas.openxmlformats.org/officeDocument/2006/relationships/ctrlProp" Target="../ctrlProps/ctrlProp84.xml"/><Relationship Id="rId37" Type="http://schemas.openxmlformats.org/officeDocument/2006/relationships/ctrlProp" Target="../ctrlProps/ctrlProp89.xml"/><Relationship Id="rId40" Type="http://schemas.openxmlformats.org/officeDocument/2006/relationships/ctrlProp" Target="../ctrlProps/ctrlProp92.xml"/><Relationship Id="rId45" Type="http://schemas.openxmlformats.org/officeDocument/2006/relationships/ctrlProp" Target="../ctrlProps/ctrlProp97.xml"/><Relationship Id="rId53" Type="http://schemas.openxmlformats.org/officeDocument/2006/relationships/ctrlProp" Target="../ctrlProps/ctrlProp105.xml"/><Relationship Id="rId58" Type="http://schemas.openxmlformats.org/officeDocument/2006/relationships/ctrlProp" Target="../ctrlProps/ctrlProp110.xml"/><Relationship Id="rId66" Type="http://schemas.openxmlformats.org/officeDocument/2006/relationships/ctrlProp" Target="../ctrlProps/ctrlProp118.xml"/><Relationship Id="rId74" Type="http://schemas.openxmlformats.org/officeDocument/2006/relationships/ctrlProp" Target="../ctrlProps/ctrlProp126.xml"/><Relationship Id="rId5" Type="http://schemas.openxmlformats.org/officeDocument/2006/relationships/ctrlProp" Target="../ctrlProps/ctrlProp57.xml"/><Relationship Id="rId61" Type="http://schemas.openxmlformats.org/officeDocument/2006/relationships/ctrlProp" Target="../ctrlProps/ctrlProp113.xml"/><Relationship Id="rId19" Type="http://schemas.openxmlformats.org/officeDocument/2006/relationships/ctrlProp" Target="../ctrlProps/ctrlProp71.xml"/><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 Id="rId30" Type="http://schemas.openxmlformats.org/officeDocument/2006/relationships/ctrlProp" Target="../ctrlProps/ctrlProp82.xml"/><Relationship Id="rId35" Type="http://schemas.openxmlformats.org/officeDocument/2006/relationships/ctrlProp" Target="../ctrlProps/ctrlProp87.xml"/><Relationship Id="rId43" Type="http://schemas.openxmlformats.org/officeDocument/2006/relationships/ctrlProp" Target="../ctrlProps/ctrlProp95.xml"/><Relationship Id="rId48" Type="http://schemas.openxmlformats.org/officeDocument/2006/relationships/ctrlProp" Target="../ctrlProps/ctrlProp100.xml"/><Relationship Id="rId56" Type="http://schemas.openxmlformats.org/officeDocument/2006/relationships/ctrlProp" Target="../ctrlProps/ctrlProp108.xml"/><Relationship Id="rId64" Type="http://schemas.openxmlformats.org/officeDocument/2006/relationships/ctrlProp" Target="../ctrlProps/ctrlProp116.xml"/><Relationship Id="rId69" Type="http://schemas.openxmlformats.org/officeDocument/2006/relationships/ctrlProp" Target="../ctrlProps/ctrlProp121.xml"/><Relationship Id="rId8" Type="http://schemas.openxmlformats.org/officeDocument/2006/relationships/ctrlProp" Target="../ctrlProps/ctrlProp60.xml"/><Relationship Id="rId51" Type="http://schemas.openxmlformats.org/officeDocument/2006/relationships/ctrlProp" Target="../ctrlProps/ctrlProp103.xml"/><Relationship Id="rId72" Type="http://schemas.openxmlformats.org/officeDocument/2006/relationships/ctrlProp" Target="../ctrlProps/ctrlProp124.xml"/><Relationship Id="rId3" Type="http://schemas.openxmlformats.org/officeDocument/2006/relationships/vmlDrawing" Target="../drawings/vmlDrawing4.v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33" Type="http://schemas.openxmlformats.org/officeDocument/2006/relationships/ctrlProp" Target="../ctrlProps/ctrlProp85.xml"/><Relationship Id="rId38" Type="http://schemas.openxmlformats.org/officeDocument/2006/relationships/ctrlProp" Target="../ctrlProps/ctrlProp90.xml"/><Relationship Id="rId46" Type="http://schemas.openxmlformats.org/officeDocument/2006/relationships/ctrlProp" Target="../ctrlProps/ctrlProp98.xml"/><Relationship Id="rId59" Type="http://schemas.openxmlformats.org/officeDocument/2006/relationships/ctrlProp" Target="../ctrlProps/ctrlProp111.xml"/><Relationship Id="rId67" Type="http://schemas.openxmlformats.org/officeDocument/2006/relationships/ctrlProp" Target="../ctrlProps/ctrlProp119.xml"/><Relationship Id="rId20" Type="http://schemas.openxmlformats.org/officeDocument/2006/relationships/ctrlProp" Target="../ctrlProps/ctrlProp72.xml"/><Relationship Id="rId41" Type="http://schemas.openxmlformats.org/officeDocument/2006/relationships/ctrlProp" Target="../ctrlProps/ctrlProp93.xml"/><Relationship Id="rId54" Type="http://schemas.openxmlformats.org/officeDocument/2006/relationships/ctrlProp" Target="../ctrlProps/ctrlProp106.xml"/><Relationship Id="rId62" Type="http://schemas.openxmlformats.org/officeDocument/2006/relationships/ctrlProp" Target="../ctrlProps/ctrlProp114.xml"/><Relationship Id="rId70" Type="http://schemas.openxmlformats.org/officeDocument/2006/relationships/ctrlProp" Target="../ctrlProps/ctrlProp122.xml"/><Relationship Id="rId75" Type="http://schemas.openxmlformats.org/officeDocument/2006/relationships/comments" Target="../comments4.xml"/><Relationship Id="rId1" Type="http://schemas.openxmlformats.org/officeDocument/2006/relationships/printerSettings" Target="../printerSettings/printerSettings4.bin"/><Relationship Id="rId6" Type="http://schemas.openxmlformats.org/officeDocument/2006/relationships/ctrlProp" Target="../ctrlProps/ctrlProp58.xml"/><Relationship Id="rId15" Type="http://schemas.openxmlformats.org/officeDocument/2006/relationships/ctrlProp" Target="../ctrlProps/ctrlProp67.xml"/><Relationship Id="rId23" Type="http://schemas.openxmlformats.org/officeDocument/2006/relationships/ctrlProp" Target="../ctrlProps/ctrlProp75.xml"/><Relationship Id="rId28" Type="http://schemas.openxmlformats.org/officeDocument/2006/relationships/ctrlProp" Target="../ctrlProps/ctrlProp80.xml"/><Relationship Id="rId36" Type="http://schemas.openxmlformats.org/officeDocument/2006/relationships/ctrlProp" Target="../ctrlProps/ctrlProp88.xml"/><Relationship Id="rId49" Type="http://schemas.openxmlformats.org/officeDocument/2006/relationships/ctrlProp" Target="../ctrlProps/ctrlProp101.xml"/><Relationship Id="rId57" Type="http://schemas.openxmlformats.org/officeDocument/2006/relationships/ctrlProp" Target="../ctrlProps/ctrlProp109.xml"/><Relationship Id="rId10" Type="http://schemas.openxmlformats.org/officeDocument/2006/relationships/ctrlProp" Target="../ctrlProps/ctrlProp62.xml"/><Relationship Id="rId31" Type="http://schemas.openxmlformats.org/officeDocument/2006/relationships/ctrlProp" Target="../ctrlProps/ctrlProp83.xml"/><Relationship Id="rId44" Type="http://schemas.openxmlformats.org/officeDocument/2006/relationships/ctrlProp" Target="../ctrlProps/ctrlProp96.xml"/><Relationship Id="rId52" Type="http://schemas.openxmlformats.org/officeDocument/2006/relationships/ctrlProp" Target="../ctrlProps/ctrlProp104.xml"/><Relationship Id="rId60" Type="http://schemas.openxmlformats.org/officeDocument/2006/relationships/ctrlProp" Target="../ctrlProps/ctrlProp112.xml"/><Relationship Id="rId65" Type="http://schemas.openxmlformats.org/officeDocument/2006/relationships/ctrlProp" Target="../ctrlProps/ctrlProp117.xml"/><Relationship Id="rId73" Type="http://schemas.openxmlformats.org/officeDocument/2006/relationships/ctrlProp" Target="../ctrlProps/ctrlProp125.xml"/><Relationship Id="rId4" Type="http://schemas.openxmlformats.org/officeDocument/2006/relationships/ctrlProp" Target="../ctrlProps/ctrlProp56.xml"/><Relationship Id="rId9" Type="http://schemas.openxmlformats.org/officeDocument/2006/relationships/ctrlProp" Target="../ctrlProps/ctrlProp61.xml"/><Relationship Id="rId13" Type="http://schemas.openxmlformats.org/officeDocument/2006/relationships/ctrlProp" Target="../ctrlProps/ctrlProp65.xml"/><Relationship Id="rId18" Type="http://schemas.openxmlformats.org/officeDocument/2006/relationships/ctrlProp" Target="../ctrlProps/ctrlProp70.xml"/><Relationship Id="rId39" Type="http://schemas.openxmlformats.org/officeDocument/2006/relationships/ctrlProp" Target="../ctrlProps/ctrlProp91.xml"/><Relationship Id="rId34" Type="http://schemas.openxmlformats.org/officeDocument/2006/relationships/ctrlProp" Target="../ctrlProps/ctrlProp86.xml"/><Relationship Id="rId50" Type="http://schemas.openxmlformats.org/officeDocument/2006/relationships/ctrlProp" Target="../ctrlProps/ctrlProp102.xml"/><Relationship Id="rId55" Type="http://schemas.openxmlformats.org/officeDocument/2006/relationships/ctrlProp" Target="../ctrlProps/ctrlProp107.xml"/><Relationship Id="rId7" Type="http://schemas.openxmlformats.org/officeDocument/2006/relationships/ctrlProp" Target="../ctrlProps/ctrlProp59.xml"/><Relationship Id="rId71" Type="http://schemas.openxmlformats.org/officeDocument/2006/relationships/ctrlProp" Target="../ctrlProps/ctrlProp123.xml"/></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240.xml"/><Relationship Id="rId21" Type="http://schemas.openxmlformats.org/officeDocument/2006/relationships/ctrlProp" Target="../ctrlProps/ctrlProp144.xml"/><Relationship Id="rId42" Type="http://schemas.openxmlformats.org/officeDocument/2006/relationships/ctrlProp" Target="../ctrlProps/ctrlProp165.xml"/><Relationship Id="rId63" Type="http://schemas.openxmlformats.org/officeDocument/2006/relationships/ctrlProp" Target="../ctrlProps/ctrlProp186.xml"/><Relationship Id="rId84" Type="http://schemas.openxmlformats.org/officeDocument/2006/relationships/ctrlProp" Target="../ctrlProps/ctrlProp207.xml"/><Relationship Id="rId138" Type="http://schemas.openxmlformats.org/officeDocument/2006/relationships/ctrlProp" Target="../ctrlProps/ctrlProp261.xml"/><Relationship Id="rId159" Type="http://schemas.openxmlformats.org/officeDocument/2006/relationships/ctrlProp" Target="../ctrlProps/ctrlProp282.xml"/><Relationship Id="rId107" Type="http://schemas.openxmlformats.org/officeDocument/2006/relationships/ctrlProp" Target="../ctrlProps/ctrlProp230.xml"/><Relationship Id="rId11" Type="http://schemas.openxmlformats.org/officeDocument/2006/relationships/ctrlProp" Target="../ctrlProps/ctrlProp134.xml"/><Relationship Id="rId32" Type="http://schemas.openxmlformats.org/officeDocument/2006/relationships/ctrlProp" Target="../ctrlProps/ctrlProp155.xml"/><Relationship Id="rId53" Type="http://schemas.openxmlformats.org/officeDocument/2006/relationships/ctrlProp" Target="../ctrlProps/ctrlProp176.xml"/><Relationship Id="rId74" Type="http://schemas.openxmlformats.org/officeDocument/2006/relationships/ctrlProp" Target="../ctrlProps/ctrlProp197.xml"/><Relationship Id="rId128" Type="http://schemas.openxmlformats.org/officeDocument/2006/relationships/ctrlProp" Target="../ctrlProps/ctrlProp251.xml"/><Relationship Id="rId149" Type="http://schemas.openxmlformats.org/officeDocument/2006/relationships/ctrlProp" Target="../ctrlProps/ctrlProp272.xml"/><Relationship Id="rId5" Type="http://schemas.openxmlformats.org/officeDocument/2006/relationships/ctrlProp" Target="../ctrlProps/ctrlProp128.xml"/><Relationship Id="rId95" Type="http://schemas.openxmlformats.org/officeDocument/2006/relationships/ctrlProp" Target="../ctrlProps/ctrlProp218.xml"/><Relationship Id="rId160" Type="http://schemas.openxmlformats.org/officeDocument/2006/relationships/comments" Target="../comments5.xml"/><Relationship Id="rId22" Type="http://schemas.openxmlformats.org/officeDocument/2006/relationships/ctrlProp" Target="../ctrlProps/ctrlProp145.xml"/><Relationship Id="rId43" Type="http://schemas.openxmlformats.org/officeDocument/2006/relationships/ctrlProp" Target="../ctrlProps/ctrlProp166.xml"/><Relationship Id="rId64" Type="http://schemas.openxmlformats.org/officeDocument/2006/relationships/ctrlProp" Target="../ctrlProps/ctrlProp187.xml"/><Relationship Id="rId118" Type="http://schemas.openxmlformats.org/officeDocument/2006/relationships/ctrlProp" Target="../ctrlProps/ctrlProp241.xml"/><Relationship Id="rId139" Type="http://schemas.openxmlformats.org/officeDocument/2006/relationships/ctrlProp" Target="../ctrlProps/ctrlProp262.xml"/><Relationship Id="rId80" Type="http://schemas.openxmlformats.org/officeDocument/2006/relationships/ctrlProp" Target="../ctrlProps/ctrlProp203.xml"/><Relationship Id="rId85" Type="http://schemas.openxmlformats.org/officeDocument/2006/relationships/ctrlProp" Target="../ctrlProps/ctrlProp208.xml"/><Relationship Id="rId150" Type="http://schemas.openxmlformats.org/officeDocument/2006/relationships/ctrlProp" Target="../ctrlProps/ctrlProp273.xml"/><Relationship Id="rId155" Type="http://schemas.openxmlformats.org/officeDocument/2006/relationships/ctrlProp" Target="../ctrlProps/ctrlProp278.xml"/><Relationship Id="rId12" Type="http://schemas.openxmlformats.org/officeDocument/2006/relationships/ctrlProp" Target="../ctrlProps/ctrlProp135.xml"/><Relationship Id="rId17" Type="http://schemas.openxmlformats.org/officeDocument/2006/relationships/ctrlProp" Target="../ctrlProps/ctrlProp140.xml"/><Relationship Id="rId33" Type="http://schemas.openxmlformats.org/officeDocument/2006/relationships/ctrlProp" Target="../ctrlProps/ctrlProp156.xml"/><Relationship Id="rId38" Type="http://schemas.openxmlformats.org/officeDocument/2006/relationships/ctrlProp" Target="../ctrlProps/ctrlProp161.xml"/><Relationship Id="rId59" Type="http://schemas.openxmlformats.org/officeDocument/2006/relationships/ctrlProp" Target="../ctrlProps/ctrlProp182.xml"/><Relationship Id="rId103" Type="http://schemas.openxmlformats.org/officeDocument/2006/relationships/ctrlProp" Target="../ctrlProps/ctrlProp226.xml"/><Relationship Id="rId108" Type="http://schemas.openxmlformats.org/officeDocument/2006/relationships/ctrlProp" Target="../ctrlProps/ctrlProp231.xml"/><Relationship Id="rId124" Type="http://schemas.openxmlformats.org/officeDocument/2006/relationships/ctrlProp" Target="../ctrlProps/ctrlProp247.xml"/><Relationship Id="rId129" Type="http://schemas.openxmlformats.org/officeDocument/2006/relationships/ctrlProp" Target="../ctrlProps/ctrlProp252.xml"/><Relationship Id="rId54" Type="http://schemas.openxmlformats.org/officeDocument/2006/relationships/ctrlProp" Target="../ctrlProps/ctrlProp177.xml"/><Relationship Id="rId70" Type="http://schemas.openxmlformats.org/officeDocument/2006/relationships/ctrlProp" Target="../ctrlProps/ctrlProp193.xml"/><Relationship Id="rId75" Type="http://schemas.openxmlformats.org/officeDocument/2006/relationships/ctrlProp" Target="../ctrlProps/ctrlProp198.xml"/><Relationship Id="rId91" Type="http://schemas.openxmlformats.org/officeDocument/2006/relationships/ctrlProp" Target="../ctrlProps/ctrlProp214.xml"/><Relationship Id="rId96" Type="http://schemas.openxmlformats.org/officeDocument/2006/relationships/ctrlProp" Target="../ctrlProps/ctrlProp219.xml"/><Relationship Id="rId140" Type="http://schemas.openxmlformats.org/officeDocument/2006/relationships/ctrlProp" Target="../ctrlProps/ctrlProp263.xml"/><Relationship Id="rId145" Type="http://schemas.openxmlformats.org/officeDocument/2006/relationships/ctrlProp" Target="../ctrlProps/ctrlProp268.xml"/><Relationship Id="rId1" Type="http://schemas.openxmlformats.org/officeDocument/2006/relationships/printerSettings" Target="../printerSettings/printerSettings5.bin"/><Relationship Id="rId6" Type="http://schemas.openxmlformats.org/officeDocument/2006/relationships/ctrlProp" Target="../ctrlProps/ctrlProp129.xml"/><Relationship Id="rId23" Type="http://schemas.openxmlformats.org/officeDocument/2006/relationships/ctrlProp" Target="../ctrlProps/ctrlProp146.xml"/><Relationship Id="rId28" Type="http://schemas.openxmlformats.org/officeDocument/2006/relationships/ctrlProp" Target="../ctrlProps/ctrlProp151.xml"/><Relationship Id="rId49" Type="http://schemas.openxmlformats.org/officeDocument/2006/relationships/ctrlProp" Target="../ctrlProps/ctrlProp172.xml"/><Relationship Id="rId114" Type="http://schemas.openxmlformats.org/officeDocument/2006/relationships/ctrlProp" Target="../ctrlProps/ctrlProp237.xml"/><Relationship Id="rId119" Type="http://schemas.openxmlformats.org/officeDocument/2006/relationships/ctrlProp" Target="../ctrlProps/ctrlProp242.xml"/><Relationship Id="rId44" Type="http://schemas.openxmlformats.org/officeDocument/2006/relationships/ctrlProp" Target="../ctrlProps/ctrlProp167.xml"/><Relationship Id="rId60" Type="http://schemas.openxmlformats.org/officeDocument/2006/relationships/ctrlProp" Target="../ctrlProps/ctrlProp183.xml"/><Relationship Id="rId65" Type="http://schemas.openxmlformats.org/officeDocument/2006/relationships/ctrlProp" Target="../ctrlProps/ctrlProp188.xml"/><Relationship Id="rId81" Type="http://schemas.openxmlformats.org/officeDocument/2006/relationships/ctrlProp" Target="../ctrlProps/ctrlProp204.xml"/><Relationship Id="rId86" Type="http://schemas.openxmlformats.org/officeDocument/2006/relationships/ctrlProp" Target="../ctrlProps/ctrlProp209.xml"/><Relationship Id="rId130" Type="http://schemas.openxmlformats.org/officeDocument/2006/relationships/ctrlProp" Target="../ctrlProps/ctrlProp253.xml"/><Relationship Id="rId135" Type="http://schemas.openxmlformats.org/officeDocument/2006/relationships/ctrlProp" Target="../ctrlProps/ctrlProp258.xml"/><Relationship Id="rId151" Type="http://schemas.openxmlformats.org/officeDocument/2006/relationships/ctrlProp" Target="../ctrlProps/ctrlProp274.xml"/><Relationship Id="rId156" Type="http://schemas.openxmlformats.org/officeDocument/2006/relationships/ctrlProp" Target="../ctrlProps/ctrlProp279.xml"/><Relationship Id="rId13" Type="http://schemas.openxmlformats.org/officeDocument/2006/relationships/ctrlProp" Target="../ctrlProps/ctrlProp136.xml"/><Relationship Id="rId18" Type="http://schemas.openxmlformats.org/officeDocument/2006/relationships/ctrlProp" Target="../ctrlProps/ctrlProp141.xml"/><Relationship Id="rId39" Type="http://schemas.openxmlformats.org/officeDocument/2006/relationships/ctrlProp" Target="../ctrlProps/ctrlProp162.xml"/><Relationship Id="rId109" Type="http://schemas.openxmlformats.org/officeDocument/2006/relationships/ctrlProp" Target="../ctrlProps/ctrlProp232.xml"/><Relationship Id="rId34" Type="http://schemas.openxmlformats.org/officeDocument/2006/relationships/ctrlProp" Target="../ctrlProps/ctrlProp157.xml"/><Relationship Id="rId50" Type="http://schemas.openxmlformats.org/officeDocument/2006/relationships/ctrlProp" Target="../ctrlProps/ctrlProp173.xml"/><Relationship Id="rId55" Type="http://schemas.openxmlformats.org/officeDocument/2006/relationships/ctrlProp" Target="../ctrlProps/ctrlProp178.xml"/><Relationship Id="rId76" Type="http://schemas.openxmlformats.org/officeDocument/2006/relationships/ctrlProp" Target="../ctrlProps/ctrlProp199.xml"/><Relationship Id="rId97" Type="http://schemas.openxmlformats.org/officeDocument/2006/relationships/ctrlProp" Target="../ctrlProps/ctrlProp220.xml"/><Relationship Id="rId104" Type="http://schemas.openxmlformats.org/officeDocument/2006/relationships/ctrlProp" Target="../ctrlProps/ctrlProp227.xml"/><Relationship Id="rId120" Type="http://schemas.openxmlformats.org/officeDocument/2006/relationships/ctrlProp" Target="../ctrlProps/ctrlProp243.xml"/><Relationship Id="rId125" Type="http://schemas.openxmlformats.org/officeDocument/2006/relationships/ctrlProp" Target="../ctrlProps/ctrlProp248.xml"/><Relationship Id="rId141" Type="http://schemas.openxmlformats.org/officeDocument/2006/relationships/ctrlProp" Target="../ctrlProps/ctrlProp264.xml"/><Relationship Id="rId146" Type="http://schemas.openxmlformats.org/officeDocument/2006/relationships/ctrlProp" Target="../ctrlProps/ctrlProp269.xml"/><Relationship Id="rId7" Type="http://schemas.openxmlformats.org/officeDocument/2006/relationships/ctrlProp" Target="../ctrlProps/ctrlProp130.xml"/><Relationship Id="rId71" Type="http://schemas.openxmlformats.org/officeDocument/2006/relationships/ctrlProp" Target="../ctrlProps/ctrlProp194.xml"/><Relationship Id="rId92" Type="http://schemas.openxmlformats.org/officeDocument/2006/relationships/ctrlProp" Target="../ctrlProps/ctrlProp215.xml"/><Relationship Id="rId2" Type="http://schemas.openxmlformats.org/officeDocument/2006/relationships/drawing" Target="../drawings/drawing4.xml"/><Relationship Id="rId29" Type="http://schemas.openxmlformats.org/officeDocument/2006/relationships/ctrlProp" Target="../ctrlProps/ctrlProp152.xml"/><Relationship Id="rId24" Type="http://schemas.openxmlformats.org/officeDocument/2006/relationships/ctrlProp" Target="../ctrlProps/ctrlProp147.xml"/><Relationship Id="rId40" Type="http://schemas.openxmlformats.org/officeDocument/2006/relationships/ctrlProp" Target="../ctrlProps/ctrlProp163.xml"/><Relationship Id="rId45" Type="http://schemas.openxmlformats.org/officeDocument/2006/relationships/ctrlProp" Target="../ctrlProps/ctrlProp168.xml"/><Relationship Id="rId66" Type="http://schemas.openxmlformats.org/officeDocument/2006/relationships/ctrlProp" Target="../ctrlProps/ctrlProp189.xml"/><Relationship Id="rId87" Type="http://schemas.openxmlformats.org/officeDocument/2006/relationships/ctrlProp" Target="../ctrlProps/ctrlProp210.xml"/><Relationship Id="rId110" Type="http://schemas.openxmlformats.org/officeDocument/2006/relationships/ctrlProp" Target="../ctrlProps/ctrlProp233.xml"/><Relationship Id="rId115" Type="http://schemas.openxmlformats.org/officeDocument/2006/relationships/ctrlProp" Target="../ctrlProps/ctrlProp238.xml"/><Relationship Id="rId131" Type="http://schemas.openxmlformats.org/officeDocument/2006/relationships/ctrlProp" Target="../ctrlProps/ctrlProp254.xml"/><Relationship Id="rId136" Type="http://schemas.openxmlformats.org/officeDocument/2006/relationships/ctrlProp" Target="../ctrlProps/ctrlProp259.xml"/><Relationship Id="rId157" Type="http://schemas.openxmlformats.org/officeDocument/2006/relationships/ctrlProp" Target="../ctrlProps/ctrlProp280.xml"/><Relationship Id="rId61" Type="http://schemas.openxmlformats.org/officeDocument/2006/relationships/ctrlProp" Target="../ctrlProps/ctrlProp184.xml"/><Relationship Id="rId82" Type="http://schemas.openxmlformats.org/officeDocument/2006/relationships/ctrlProp" Target="../ctrlProps/ctrlProp205.xml"/><Relationship Id="rId152" Type="http://schemas.openxmlformats.org/officeDocument/2006/relationships/ctrlProp" Target="../ctrlProps/ctrlProp275.xml"/><Relationship Id="rId19" Type="http://schemas.openxmlformats.org/officeDocument/2006/relationships/ctrlProp" Target="../ctrlProps/ctrlProp142.xml"/><Relationship Id="rId14" Type="http://schemas.openxmlformats.org/officeDocument/2006/relationships/ctrlProp" Target="../ctrlProps/ctrlProp137.xml"/><Relationship Id="rId30" Type="http://schemas.openxmlformats.org/officeDocument/2006/relationships/ctrlProp" Target="../ctrlProps/ctrlProp153.xml"/><Relationship Id="rId35" Type="http://schemas.openxmlformats.org/officeDocument/2006/relationships/ctrlProp" Target="../ctrlProps/ctrlProp158.xml"/><Relationship Id="rId56" Type="http://schemas.openxmlformats.org/officeDocument/2006/relationships/ctrlProp" Target="../ctrlProps/ctrlProp179.xml"/><Relationship Id="rId77" Type="http://schemas.openxmlformats.org/officeDocument/2006/relationships/ctrlProp" Target="../ctrlProps/ctrlProp200.xml"/><Relationship Id="rId100" Type="http://schemas.openxmlformats.org/officeDocument/2006/relationships/ctrlProp" Target="../ctrlProps/ctrlProp223.xml"/><Relationship Id="rId105" Type="http://schemas.openxmlformats.org/officeDocument/2006/relationships/ctrlProp" Target="../ctrlProps/ctrlProp228.xml"/><Relationship Id="rId126" Type="http://schemas.openxmlformats.org/officeDocument/2006/relationships/ctrlProp" Target="../ctrlProps/ctrlProp249.xml"/><Relationship Id="rId147" Type="http://schemas.openxmlformats.org/officeDocument/2006/relationships/ctrlProp" Target="../ctrlProps/ctrlProp270.xml"/><Relationship Id="rId8" Type="http://schemas.openxmlformats.org/officeDocument/2006/relationships/ctrlProp" Target="../ctrlProps/ctrlProp131.xml"/><Relationship Id="rId51" Type="http://schemas.openxmlformats.org/officeDocument/2006/relationships/ctrlProp" Target="../ctrlProps/ctrlProp174.xml"/><Relationship Id="rId72" Type="http://schemas.openxmlformats.org/officeDocument/2006/relationships/ctrlProp" Target="../ctrlProps/ctrlProp195.xml"/><Relationship Id="rId93" Type="http://schemas.openxmlformats.org/officeDocument/2006/relationships/ctrlProp" Target="../ctrlProps/ctrlProp216.xml"/><Relationship Id="rId98" Type="http://schemas.openxmlformats.org/officeDocument/2006/relationships/ctrlProp" Target="../ctrlProps/ctrlProp221.xml"/><Relationship Id="rId121" Type="http://schemas.openxmlformats.org/officeDocument/2006/relationships/ctrlProp" Target="../ctrlProps/ctrlProp244.xml"/><Relationship Id="rId142" Type="http://schemas.openxmlformats.org/officeDocument/2006/relationships/ctrlProp" Target="../ctrlProps/ctrlProp265.xml"/><Relationship Id="rId3" Type="http://schemas.openxmlformats.org/officeDocument/2006/relationships/vmlDrawing" Target="../drawings/vmlDrawing5.vml"/><Relationship Id="rId25" Type="http://schemas.openxmlformats.org/officeDocument/2006/relationships/ctrlProp" Target="../ctrlProps/ctrlProp148.xml"/><Relationship Id="rId46" Type="http://schemas.openxmlformats.org/officeDocument/2006/relationships/ctrlProp" Target="../ctrlProps/ctrlProp169.xml"/><Relationship Id="rId67" Type="http://schemas.openxmlformats.org/officeDocument/2006/relationships/ctrlProp" Target="../ctrlProps/ctrlProp190.xml"/><Relationship Id="rId116" Type="http://schemas.openxmlformats.org/officeDocument/2006/relationships/ctrlProp" Target="../ctrlProps/ctrlProp239.xml"/><Relationship Id="rId137" Type="http://schemas.openxmlformats.org/officeDocument/2006/relationships/ctrlProp" Target="../ctrlProps/ctrlProp260.xml"/><Relationship Id="rId158" Type="http://schemas.openxmlformats.org/officeDocument/2006/relationships/ctrlProp" Target="../ctrlProps/ctrlProp281.xml"/><Relationship Id="rId20" Type="http://schemas.openxmlformats.org/officeDocument/2006/relationships/ctrlProp" Target="../ctrlProps/ctrlProp143.xml"/><Relationship Id="rId41" Type="http://schemas.openxmlformats.org/officeDocument/2006/relationships/ctrlProp" Target="../ctrlProps/ctrlProp164.xml"/><Relationship Id="rId62" Type="http://schemas.openxmlformats.org/officeDocument/2006/relationships/ctrlProp" Target="../ctrlProps/ctrlProp185.xml"/><Relationship Id="rId83" Type="http://schemas.openxmlformats.org/officeDocument/2006/relationships/ctrlProp" Target="../ctrlProps/ctrlProp206.xml"/><Relationship Id="rId88" Type="http://schemas.openxmlformats.org/officeDocument/2006/relationships/ctrlProp" Target="../ctrlProps/ctrlProp211.xml"/><Relationship Id="rId111" Type="http://schemas.openxmlformats.org/officeDocument/2006/relationships/ctrlProp" Target="../ctrlProps/ctrlProp234.xml"/><Relationship Id="rId132" Type="http://schemas.openxmlformats.org/officeDocument/2006/relationships/ctrlProp" Target="../ctrlProps/ctrlProp255.xml"/><Relationship Id="rId153" Type="http://schemas.openxmlformats.org/officeDocument/2006/relationships/ctrlProp" Target="../ctrlProps/ctrlProp276.xml"/><Relationship Id="rId15" Type="http://schemas.openxmlformats.org/officeDocument/2006/relationships/ctrlProp" Target="../ctrlProps/ctrlProp138.xml"/><Relationship Id="rId36" Type="http://schemas.openxmlformats.org/officeDocument/2006/relationships/ctrlProp" Target="../ctrlProps/ctrlProp159.xml"/><Relationship Id="rId57" Type="http://schemas.openxmlformats.org/officeDocument/2006/relationships/ctrlProp" Target="../ctrlProps/ctrlProp180.xml"/><Relationship Id="rId106" Type="http://schemas.openxmlformats.org/officeDocument/2006/relationships/ctrlProp" Target="../ctrlProps/ctrlProp229.xml"/><Relationship Id="rId127" Type="http://schemas.openxmlformats.org/officeDocument/2006/relationships/ctrlProp" Target="../ctrlProps/ctrlProp250.xml"/><Relationship Id="rId10" Type="http://schemas.openxmlformats.org/officeDocument/2006/relationships/ctrlProp" Target="../ctrlProps/ctrlProp133.xml"/><Relationship Id="rId31" Type="http://schemas.openxmlformats.org/officeDocument/2006/relationships/ctrlProp" Target="../ctrlProps/ctrlProp154.xml"/><Relationship Id="rId52" Type="http://schemas.openxmlformats.org/officeDocument/2006/relationships/ctrlProp" Target="../ctrlProps/ctrlProp175.xml"/><Relationship Id="rId73" Type="http://schemas.openxmlformats.org/officeDocument/2006/relationships/ctrlProp" Target="../ctrlProps/ctrlProp196.xml"/><Relationship Id="rId78" Type="http://schemas.openxmlformats.org/officeDocument/2006/relationships/ctrlProp" Target="../ctrlProps/ctrlProp201.xml"/><Relationship Id="rId94" Type="http://schemas.openxmlformats.org/officeDocument/2006/relationships/ctrlProp" Target="../ctrlProps/ctrlProp217.xml"/><Relationship Id="rId99" Type="http://schemas.openxmlformats.org/officeDocument/2006/relationships/ctrlProp" Target="../ctrlProps/ctrlProp222.xml"/><Relationship Id="rId101" Type="http://schemas.openxmlformats.org/officeDocument/2006/relationships/ctrlProp" Target="../ctrlProps/ctrlProp224.xml"/><Relationship Id="rId122" Type="http://schemas.openxmlformats.org/officeDocument/2006/relationships/ctrlProp" Target="../ctrlProps/ctrlProp245.xml"/><Relationship Id="rId143" Type="http://schemas.openxmlformats.org/officeDocument/2006/relationships/ctrlProp" Target="../ctrlProps/ctrlProp266.xml"/><Relationship Id="rId148" Type="http://schemas.openxmlformats.org/officeDocument/2006/relationships/ctrlProp" Target="../ctrlProps/ctrlProp271.xml"/><Relationship Id="rId4" Type="http://schemas.openxmlformats.org/officeDocument/2006/relationships/ctrlProp" Target="../ctrlProps/ctrlProp127.xml"/><Relationship Id="rId9" Type="http://schemas.openxmlformats.org/officeDocument/2006/relationships/ctrlProp" Target="../ctrlProps/ctrlProp132.xml"/><Relationship Id="rId26" Type="http://schemas.openxmlformats.org/officeDocument/2006/relationships/ctrlProp" Target="../ctrlProps/ctrlProp149.xml"/><Relationship Id="rId47" Type="http://schemas.openxmlformats.org/officeDocument/2006/relationships/ctrlProp" Target="../ctrlProps/ctrlProp170.xml"/><Relationship Id="rId68" Type="http://schemas.openxmlformats.org/officeDocument/2006/relationships/ctrlProp" Target="../ctrlProps/ctrlProp191.xml"/><Relationship Id="rId89" Type="http://schemas.openxmlformats.org/officeDocument/2006/relationships/ctrlProp" Target="../ctrlProps/ctrlProp212.xml"/><Relationship Id="rId112" Type="http://schemas.openxmlformats.org/officeDocument/2006/relationships/ctrlProp" Target="../ctrlProps/ctrlProp235.xml"/><Relationship Id="rId133" Type="http://schemas.openxmlformats.org/officeDocument/2006/relationships/ctrlProp" Target="../ctrlProps/ctrlProp256.xml"/><Relationship Id="rId154" Type="http://schemas.openxmlformats.org/officeDocument/2006/relationships/ctrlProp" Target="../ctrlProps/ctrlProp277.xml"/><Relationship Id="rId16" Type="http://schemas.openxmlformats.org/officeDocument/2006/relationships/ctrlProp" Target="../ctrlProps/ctrlProp139.xml"/><Relationship Id="rId37" Type="http://schemas.openxmlformats.org/officeDocument/2006/relationships/ctrlProp" Target="../ctrlProps/ctrlProp160.xml"/><Relationship Id="rId58" Type="http://schemas.openxmlformats.org/officeDocument/2006/relationships/ctrlProp" Target="../ctrlProps/ctrlProp181.xml"/><Relationship Id="rId79" Type="http://schemas.openxmlformats.org/officeDocument/2006/relationships/ctrlProp" Target="../ctrlProps/ctrlProp202.xml"/><Relationship Id="rId102" Type="http://schemas.openxmlformats.org/officeDocument/2006/relationships/ctrlProp" Target="../ctrlProps/ctrlProp225.xml"/><Relationship Id="rId123" Type="http://schemas.openxmlformats.org/officeDocument/2006/relationships/ctrlProp" Target="../ctrlProps/ctrlProp246.xml"/><Relationship Id="rId144" Type="http://schemas.openxmlformats.org/officeDocument/2006/relationships/ctrlProp" Target="../ctrlProps/ctrlProp267.xml"/><Relationship Id="rId90" Type="http://schemas.openxmlformats.org/officeDocument/2006/relationships/ctrlProp" Target="../ctrlProps/ctrlProp213.xml"/><Relationship Id="rId27" Type="http://schemas.openxmlformats.org/officeDocument/2006/relationships/ctrlProp" Target="../ctrlProps/ctrlProp150.xml"/><Relationship Id="rId48" Type="http://schemas.openxmlformats.org/officeDocument/2006/relationships/ctrlProp" Target="../ctrlProps/ctrlProp171.xml"/><Relationship Id="rId69" Type="http://schemas.openxmlformats.org/officeDocument/2006/relationships/ctrlProp" Target="../ctrlProps/ctrlProp192.xml"/><Relationship Id="rId113" Type="http://schemas.openxmlformats.org/officeDocument/2006/relationships/ctrlProp" Target="../ctrlProps/ctrlProp236.xml"/><Relationship Id="rId134" Type="http://schemas.openxmlformats.org/officeDocument/2006/relationships/ctrlProp" Target="../ctrlProps/ctrlProp257.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92.xml"/><Relationship Id="rId18" Type="http://schemas.openxmlformats.org/officeDocument/2006/relationships/ctrlProp" Target="../ctrlProps/ctrlProp297.xml"/><Relationship Id="rId26" Type="http://schemas.openxmlformats.org/officeDocument/2006/relationships/ctrlProp" Target="../ctrlProps/ctrlProp305.xml"/><Relationship Id="rId21" Type="http://schemas.openxmlformats.org/officeDocument/2006/relationships/ctrlProp" Target="../ctrlProps/ctrlProp300.xml"/><Relationship Id="rId34" Type="http://schemas.openxmlformats.org/officeDocument/2006/relationships/ctrlProp" Target="../ctrlProps/ctrlProp313.xml"/><Relationship Id="rId7" Type="http://schemas.openxmlformats.org/officeDocument/2006/relationships/ctrlProp" Target="../ctrlProps/ctrlProp286.xml"/><Relationship Id="rId12" Type="http://schemas.openxmlformats.org/officeDocument/2006/relationships/ctrlProp" Target="../ctrlProps/ctrlProp291.xml"/><Relationship Id="rId17" Type="http://schemas.openxmlformats.org/officeDocument/2006/relationships/ctrlProp" Target="../ctrlProps/ctrlProp296.xml"/><Relationship Id="rId25" Type="http://schemas.openxmlformats.org/officeDocument/2006/relationships/ctrlProp" Target="../ctrlProps/ctrlProp304.xml"/><Relationship Id="rId33" Type="http://schemas.openxmlformats.org/officeDocument/2006/relationships/ctrlProp" Target="../ctrlProps/ctrlProp312.xml"/><Relationship Id="rId38" Type="http://schemas.openxmlformats.org/officeDocument/2006/relationships/comments" Target="../comments6.xml"/><Relationship Id="rId2" Type="http://schemas.openxmlformats.org/officeDocument/2006/relationships/drawing" Target="../drawings/drawing5.xml"/><Relationship Id="rId16" Type="http://schemas.openxmlformats.org/officeDocument/2006/relationships/ctrlProp" Target="../ctrlProps/ctrlProp295.xml"/><Relationship Id="rId20" Type="http://schemas.openxmlformats.org/officeDocument/2006/relationships/ctrlProp" Target="../ctrlProps/ctrlProp299.xml"/><Relationship Id="rId29" Type="http://schemas.openxmlformats.org/officeDocument/2006/relationships/ctrlProp" Target="../ctrlProps/ctrlProp308.xml"/><Relationship Id="rId1" Type="http://schemas.openxmlformats.org/officeDocument/2006/relationships/printerSettings" Target="../printerSettings/printerSettings6.bin"/><Relationship Id="rId6" Type="http://schemas.openxmlformats.org/officeDocument/2006/relationships/ctrlProp" Target="../ctrlProps/ctrlProp285.xml"/><Relationship Id="rId11" Type="http://schemas.openxmlformats.org/officeDocument/2006/relationships/ctrlProp" Target="../ctrlProps/ctrlProp290.xml"/><Relationship Id="rId24" Type="http://schemas.openxmlformats.org/officeDocument/2006/relationships/ctrlProp" Target="../ctrlProps/ctrlProp303.xml"/><Relationship Id="rId32" Type="http://schemas.openxmlformats.org/officeDocument/2006/relationships/ctrlProp" Target="../ctrlProps/ctrlProp311.xml"/><Relationship Id="rId37" Type="http://schemas.openxmlformats.org/officeDocument/2006/relationships/ctrlProp" Target="../ctrlProps/ctrlProp316.xml"/><Relationship Id="rId5" Type="http://schemas.openxmlformats.org/officeDocument/2006/relationships/ctrlProp" Target="../ctrlProps/ctrlProp284.xml"/><Relationship Id="rId15" Type="http://schemas.openxmlformats.org/officeDocument/2006/relationships/ctrlProp" Target="../ctrlProps/ctrlProp294.xml"/><Relationship Id="rId23" Type="http://schemas.openxmlformats.org/officeDocument/2006/relationships/ctrlProp" Target="../ctrlProps/ctrlProp302.xml"/><Relationship Id="rId28" Type="http://schemas.openxmlformats.org/officeDocument/2006/relationships/ctrlProp" Target="../ctrlProps/ctrlProp307.xml"/><Relationship Id="rId36" Type="http://schemas.openxmlformats.org/officeDocument/2006/relationships/ctrlProp" Target="../ctrlProps/ctrlProp315.xml"/><Relationship Id="rId10" Type="http://schemas.openxmlformats.org/officeDocument/2006/relationships/ctrlProp" Target="../ctrlProps/ctrlProp289.xml"/><Relationship Id="rId19" Type="http://schemas.openxmlformats.org/officeDocument/2006/relationships/ctrlProp" Target="../ctrlProps/ctrlProp298.xml"/><Relationship Id="rId31" Type="http://schemas.openxmlformats.org/officeDocument/2006/relationships/ctrlProp" Target="../ctrlProps/ctrlProp310.xml"/><Relationship Id="rId4" Type="http://schemas.openxmlformats.org/officeDocument/2006/relationships/ctrlProp" Target="../ctrlProps/ctrlProp283.xml"/><Relationship Id="rId9" Type="http://schemas.openxmlformats.org/officeDocument/2006/relationships/ctrlProp" Target="../ctrlProps/ctrlProp288.xml"/><Relationship Id="rId14" Type="http://schemas.openxmlformats.org/officeDocument/2006/relationships/ctrlProp" Target="../ctrlProps/ctrlProp293.xml"/><Relationship Id="rId22" Type="http://schemas.openxmlformats.org/officeDocument/2006/relationships/ctrlProp" Target="../ctrlProps/ctrlProp301.xml"/><Relationship Id="rId27" Type="http://schemas.openxmlformats.org/officeDocument/2006/relationships/ctrlProp" Target="../ctrlProps/ctrlProp306.xml"/><Relationship Id="rId30" Type="http://schemas.openxmlformats.org/officeDocument/2006/relationships/ctrlProp" Target="../ctrlProps/ctrlProp309.xml"/><Relationship Id="rId35" Type="http://schemas.openxmlformats.org/officeDocument/2006/relationships/ctrlProp" Target="../ctrlProps/ctrlProp314.xml"/><Relationship Id="rId8" Type="http://schemas.openxmlformats.org/officeDocument/2006/relationships/ctrlProp" Target="../ctrlProps/ctrlProp287.xml"/><Relationship Id="rId3"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21.xml"/><Relationship Id="rId3" Type="http://schemas.openxmlformats.org/officeDocument/2006/relationships/vmlDrawing" Target="../drawings/vmlDrawing7.vml"/><Relationship Id="rId7" Type="http://schemas.openxmlformats.org/officeDocument/2006/relationships/ctrlProp" Target="../ctrlProps/ctrlProp320.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19.xml"/><Relationship Id="rId5" Type="http://schemas.openxmlformats.org/officeDocument/2006/relationships/ctrlProp" Target="../ctrlProps/ctrlProp318.xml"/><Relationship Id="rId4" Type="http://schemas.openxmlformats.org/officeDocument/2006/relationships/ctrlProp" Target="../ctrlProps/ctrlProp31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5"/>
  <sheetViews>
    <sheetView tabSelected="1" view="pageBreakPreview" topLeftCell="B2" zoomScale="80" zoomScaleNormal="100" zoomScaleSheetLayoutView="80" workbookViewId="0">
      <selection activeCell="B2" sqref="B2"/>
    </sheetView>
  </sheetViews>
  <sheetFormatPr defaultRowHeight="14.25"/>
  <cols>
    <col min="1" max="8" width="3.625" style="18" customWidth="1"/>
    <col min="9" max="11" width="5.625" style="18" customWidth="1"/>
    <col min="12" max="12" width="3.625" style="18" customWidth="1"/>
    <col min="13" max="13" width="5.625" style="18" customWidth="1"/>
    <col min="14" max="14" width="3.625" style="18" customWidth="1"/>
    <col min="15" max="15" width="5.625" style="18" customWidth="1"/>
    <col min="16" max="16" width="3.625" style="18" customWidth="1"/>
    <col min="17" max="17" width="5.625" style="18" customWidth="1"/>
    <col min="18" max="18" width="3.625" style="18" customWidth="1"/>
    <col min="19" max="19" width="5.625" style="18" customWidth="1"/>
    <col min="20" max="20" width="3.625" style="18" customWidth="1"/>
    <col min="21" max="22" width="5.625" style="18" customWidth="1"/>
    <col min="23" max="37" width="3.625" style="18" customWidth="1"/>
    <col min="38" max="16384" width="9" style="18"/>
  </cols>
  <sheetData>
    <row r="1" spans="2:37" ht="15" customHeight="1"/>
    <row r="2" spans="2:37" ht="15" customHeight="1"/>
    <row r="3" spans="2:37" ht="24.95" customHeight="1">
      <c r="B3" s="19"/>
      <c r="C3" s="579" t="s">
        <v>705</v>
      </c>
      <c r="D3" s="579"/>
      <c r="E3" s="579"/>
      <c r="F3" s="579"/>
      <c r="G3" s="579"/>
      <c r="H3" s="579"/>
      <c r="I3" s="579"/>
      <c r="J3" s="579"/>
      <c r="K3" s="579"/>
      <c r="L3" s="579"/>
      <c r="M3" s="579"/>
      <c r="N3" s="579"/>
      <c r="O3" s="579"/>
      <c r="P3" s="579"/>
      <c r="Q3" s="579"/>
      <c r="R3" s="579"/>
      <c r="S3" s="579"/>
      <c r="T3" s="579"/>
      <c r="U3" s="579"/>
      <c r="V3" s="579"/>
      <c r="W3" s="579"/>
      <c r="X3" s="579"/>
      <c r="Y3" s="579"/>
      <c r="Z3" s="579"/>
      <c r="AA3" s="579"/>
      <c r="AB3" s="579"/>
      <c r="AC3" s="579"/>
      <c r="AD3" s="579"/>
      <c r="AE3" s="579"/>
      <c r="AF3" s="579"/>
      <c r="AG3" s="579"/>
      <c r="AH3" s="20"/>
      <c r="AI3" s="20"/>
      <c r="AJ3" s="20"/>
      <c r="AK3" s="19"/>
    </row>
    <row r="4" spans="2:37" ht="24.95" customHeight="1">
      <c r="B4" s="19"/>
      <c r="C4" s="579"/>
      <c r="D4" s="579"/>
      <c r="E4" s="579"/>
      <c r="F4" s="579"/>
      <c r="G4" s="579"/>
      <c r="H4" s="579"/>
      <c r="I4" s="579"/>
      <c r="J4" s="579"/>
      <c r="K4" s="579"/>
      <c r="L4" s="579"/>
      <c r="M4" s="579"/>
      <c r="N4" s="579"/>
      <c r="O4" s="579"/>
      <c r="P4" s="579"/>
      <c r="Q4" s="579"/>
      <c r="R4" s="579"/>
      <c r="S4" s="579"/>
      <c r="T4" s="579"/>
      <c r="U4" s="579"/>
      <c r="V4" s="579"/>
      <c r="W4" s="579"/>
      <c r="X4" s="579"/>
      <c r="Y4" s="579"/>
      <c r="Z4" s="579"/>
      <c r="AA4" s="579"/>
      <c r="AB4" s="579"/>
      <c r="AC4" s="579"/>
      <c r="AD4" s="579"/>
      <c r="AE4" s="579"/>
      <c r="AF4" s="579"/>
      <c r="AG4" s="579"/>
      <c r="AH4" s="20"/>
      <c r="AI4" s="20"/>
      <c r="AJ4" s="20"/>
      <c r="AK4" s="19"/>
    </row>
    <row r="5" spans="2:37" ht="24.95" customHeight="1" thickBot="1">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row>
    <row r="6" spans="2:37" ht="24.95" customHeight="1" thickBot="1">
      <c r="B6" s="19"/>
      <c r="C6" s="566" t="s">
        <v>411</v>
      </c>
      <c r="D6" s="580"/>
      <c r="E6" s="580"/>
      <c r="F6" s="580"/>
      <c r="G6" s="580"/>
      <c r="H6" s="580"/>
      <c r="I6" s="581"/>
      <c r="J6" s="21" t="s">
        <v>427</v>
      </c>
      <c r="K6" s="22"/>
      <c r="L6" s="23" t="s">
        <v>2</v>
      </c>
      <c r="M6" s="22"/>
      <c r="N6" s="24" t="s">
        <v>1</v>
      </c>
      <c r="O6" s="22"/>
      <c r="P6" s="25" t="s">
        <v>412</v>
      </c>
      <c r="Q6" s="19"/>
      <c r="R6" s="19"/>
      <c r="S6" s="19"/>
      <c r="T6" s="19"/>
      <c r="U6" s="19"/>
      <c r="V6" s="19"/>
      <c r="W6" s="19"/>
      <c r="X6" s="19"/>
      <c r="Y6" s="19"/>
      <c r="Z6" s="19"/>
      <c r="AA6" s="19"/>
      <c r="AB6" s="19"/>
      <c r="AC6" s="19"/>
      <c r="AD6" s="19"/>
      <c r="AE6" s="19"/>
      <c r="AF6" s="19"/>
      <c r="AG6" s="19"/>
      <c r="AH6" s="19"/>
      <c r="AI6" s="19"/>
      <c r="AJ6" s="19"/>
      <c r="AK6" s="19"/>
    </row>
    <row r="7" spans="2:37" ht="24.95" customHeight="1">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row>
    <row r="8" spans="2:37" ht="24.95" customHeight="1" thickBot="1">
      <c r="B8" s="19"/>
      <c r="C8" s="26" t="s">
        <v>413</v>
      </c>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row>
    <row r="9" spans="2:37" ht="24.95" customHeight="1" thickBot="1">
      <c r="B9" s="19"/>
      <c r="C9" s="565" t="s">
        <v>414</v>
      </c>
      <c r="D9" s="565"/>
      <c r="E9" s="565"/>
      <c r="F9" s="565"/>
      <c r="G9" s="565"/>
      <c r="H9" s="565"/>
      <c r="I9" s="566"/>
      <c r="J9" s="567"/>
      <c r="K9" s="568"/>
      <c r="L9" s="568"/>
      <c r="M9" s="568"/>
      <c r="N9" s="568"/>
      <c r="O9" s="568"/>
      <c r="P9" s="568"/>
      <c r="Q9" s="568"/>
      <c r="R9" s="568"/>
      <c r="S9" s="568"/>
      <c r="T9" s="568"/>
      <c r="U9" s="568"/>
      <c r="V9" s="569"/>
      <c r="W9" s="19"/>
      <c r="X9" s="19"/>
      <c r="Y9" s="19"/>
      <c r="Z9" s="19"/>
      <c r="AA9" s="19"/>
      <c r="AB9" s="19"/>
      <c r="AC9" s="19"/>
      <c r="AD9" s="19"/>
      <c r="AE9" s="19"/>
      <c r="AF9" s="19"/>
      <c r="AG9" s="19"/>
      <c r="AH9" s="19"/>
      <c r="AI9" s="19"/>
      <c r="AJ9" s="19"/>
      <c r="AK9" s="19"/>
    </row>
    <row r="10" spans="2:37" ht="24.95" customHeight="1" thickBot="1">
      <c r="B10" s="19"/>
      <c r="C10" s="565" t="s">
        <v>415</v>
      </c>
      <c r="D10" s="565"/>
      <c r="E10" s="565"/>
      <c r="F10" s="565"/>
      <c r="G10" s="565"/>
      <c r="H10" s="565"/>
      <c r="I10" s="566"/>
      <c r="J10" s="567"/>
      <c r="K10" s="568"/>
      <c r="L10" s="568"/>
      <c r="M10" s="568"/>
      <c r="N10" s="568"/>
      <c r="O10" s="568"/>
      <c r="P10" s="568"/>
      <c r="Q10" s="568"/>
      <c r="R10" s="568"/>
      <c r="S10" s="568"/>
      <c r="T10" s="568"/>
      <c r="U10" s="568"/>
      <c r="V10" s="569"/>
      <c r="W10" s="19"/>
      <c r="X10" s="19"/>
      <c r="Y10" s="19"/>
      <c r="Z10" s="19"/>
      <c r="AA10" s="19"/>
      <c r="AB10" s="19"/>
      <c r="AC10" s="19"/>
      <c r="AD10" s="19"/>
      <c r="AE10" s="19"/>
      <c r="AF10" s="19"/>
      <c r="AG10" s="19"/>
      <c r="AH10" s="19"/>
      <c r="AI10" s="19"/>
      <c r="AJ10" s="19"/>
      <c r="AK10" s="19"/>
    </row>
    <row r="11" spans="2:37" ht="24.95" customHeight="1" thickBot="1">
      <c r="B11" s="19"/>
      <c r="C11" s="565" t="s">
        <v>416</v>
      </c>
      <c r="D11" s="565"/>
      <c r="E11" s="565"/>
      <c r="F11" s="565"/>
      <c r="G11" s="565"/>
      <c r="H11" s="565"/>
      <c r="I11" s="566"/>
      <c r="J11" s="567"/>
      <c r="K11" s="568"/>
      <c r="L11" s="568"/>
      <c r="M11" s="568"/>
      <c r="N11" s="568"/>
      <c r="O11" s="568"/>
      <c r="P11" s="568"/>
      <c r="Q11" s="568"/>
      <c r="R11" s="568"/>
      <c r="S11" s="568"/>
      <c r="T11" s="568"/>
      <c r="U11" s="568"/>
      <c r="V11" s="569"/>
      <c r="W11" s="19"/>
      <c r="X11" s="19"/>
      <c r="Y11" s="19"/>
      <c r="Z11" s="19"/>
      <c r="AA11" s="19"/>
      <c r="AB11" s="19"/>
      <c r="AC11" s="19"/>
      <c r="AD11" s="19"/>
      <c r="AE11" s="19"/>
      <c r="AF11" s="19"/>
      <c r="AG11" s="19"/>
      <c r="AH11" s="19"/>
      <c r="AI11" s="19"/>
      <c r="AJ11" s="19"/>
      <c r="AK11" s="19"/>
    </row>
    <row r="12" spans="2:37" ht="24.95" customHeight="1" thickBot="1">
      <c r="B12" s="19"/>
      <c r="C12" s="565" t="s">
        <v>417</v>
      </c>
      <c r="D12" s="565"/>
      <c r="E12" s="565"/>
      <c r="F12" s="565"/>
      <c r="G12" s="565"/>
      <c r="H12" s="565"/>
      <c r="I12" s="566"/>
      <c r="J12" s="570"/>
      <c r="K12" s="571"/>
      <c r="L12" s="572"/>
      <c r="M12" s="573" t="s">
        <v>418</v>
      </c>
      <c r="N12" s="574"/>
      <c r="O12" s="575"/>
      <c r="P12" s="576"/>
      <c r="Q12" s="577"/>
      <c r="R12" s="578" t="s">
        <v>418</v>
      </c>
      <c r="S12" s="578"/>
      <c r="T12" s="575"/>
      <c r="U12" s="576"/>
      <c r="V12" s="577"/>
      <c r="W12" s="19"/>
      <c r="X12" s="19"/>
      <c r="Y12" s="19"/>
      <c r="Z12" s="19"/>
      <c r="AA12" s="19"/>
      <c r="AB12" s="19"/>
      <c r="AC12" s="19"/>
      <c r="AD12" s="19"/>
      <c r="AE12" s="19"/>
      <c r="AF12" s="19"/>
      <c r="AG12" s="19"/>
      <c r="AH12" s="19"/>
      <c r="AI12" s="19"/>
      <c r="AJ12" s="19"/>
      <c r="AK12" s="19"/>
    </row>
    <row r="13" spans="2:37" ht="24.95" customHeight="1">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row>
    <row r="14" spans="2:37" ht="24.95" customHeight="1">
      <c r="B14" s="19"/>
      <c r="C14" s="26" t="s">
        <v>419</v>
      </c>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row>
    <row r="15" spans="2:37" ht="24.95" customHeight="1">
      <c r="B15" s="19"/>
      <c r="C15" s="27" t="s">
        <v>567</v>
      </c>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19"/>
      <c r="AJ15" s="19"/>
      <c r="AK15" s="19"/>
    </row>
    <row r="16" spans="2:37" ht="24.95" customHeight="1">
      <c r="B16" s="19"/>
      <c r="C16" s="335" t="s">
        <v>420</v>
      </c>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19"/>
      <c r="AJ16" s="19"/>
      <c r="AK16" s="19"/>
    </row>
    <row r="17" spans="1:37" ht="24.95" customHeight="1">
      <c r="B17" s="19"/>
      <c r="C17" s="19" t="s">
        <v>421</v>
      </c>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19"/>
      <c r="AJ17" s="19"/>
      <c r="AK17" s="19"/>
    </row>
    <row r="18" spans="1:37" ht="24.95" customHeight="1">
      <c r="B18" s="19"/>
      <c r="C18" s="562" t="s">
        <v>426</v>
      </c>
      <c r="D18" s="562"/>
      <c r="E18" s="562"/>
      <c r="F18" s="562"/>
      <c r="G18" s="563" t="s">
        <v>435</v>
      </c>
      <c r="H18" s="563"/>
      <c r="I18" s="563"/>
      <c r="J18" s="563"/>
      <c r="K18" s="563"/>
      <c r="L18" s="563"/>
      <c r="M18" s="563"/>
      <c r="N18" s="563"/>
      <c r="O18" s="563"/>
      <c r="P18" s="563"/>
      <c r="Q18" s="563"/>
      <c r="R18" s="563"/>
      <c r="S18" s="563"/>
      <c r="T18" s="563"/>
      <c r="U18" s="563"/>
      <c r="V18" s="563"/>
      <c r="W18" s="563"/>
      <c r="X18" s="563"/>
      <c r="Y18" s="563"/>
      <c r="Z18" s="563"/>
      <c r="AA18" s="563"/>
      <c r="AB18" s="563"/>
      <c r="AC18" s="563"/>
      <c r="AD18" s="563"/>
      <c r="AE18" s="563"/>
      <c r="AF18" s="563"/>
      <c r="AG18" s="563"/>
      <c r="AH18" s="19"/>
      <c r="AI18" s="19"/>
      <c r="AJ18" s="19"/>
      <c r="AK18" s="19"/>
    </row>
    <row r="19" spans="1:37" ht="45.75" customHeight="1">
      <c r="A19" s="510"/>
      <c r="B19" s="19"/>
      <c r="C19" s="562" t="s">
        <v>422</v>
      </c>
      <c r="D19" s="562"/>
      <c r="E19" s="562"/>
      <c r="F19" s="562"/>
      <c r="G19" s="564" t="s">
        <v>732</v>
      </c>
      <c r="H19" s="564"/>
      <c r="I19" s="564"/>
      <c r="J19" s="564"/>
      <c r="K19" s="564"/>
      <c r="L19" s="564"/>
      <c r="M19" s="564"/>
      <c r="N19" s="564"/>
      <c r="O19" s="564"/>
      <c r="P19" s="564"/>
      <c r="Q19" s="564"/>
      <c r="R19" s="564"/>
      <c r="S19" s="564"/>
      <c r="T19" s="564"/>
      <c r="U19" s="564"/>
      <c r="V19" s="564"/>
      <c r="W19" s="564"/>
      <c r="X19" s="564"/>
      <c r="Y19" s="564"/>
      <c r="Z19" s="564"/>
      <c r="AA19" s="564"/>
      <c r="AB19" s="564"/>
      <c r="AC19" s="564"/>
      <c r="AD19" s="564"/>
      <c r="AE19" s="564"/>
      <c r="AF19" s="564"/>
      <c r="AG19" s="564"/>
      <c r="AH19" s="19"/>
      <c r="AI19" s="19"/>
      <c r="AJ19" s="19"/>
      <c r="AK19" s="19"/>
    </row>
    <row r="20" spans="1:37" ht="18" customHeight="1">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row>
    <row r="21" spans="1:37" ht="24.95" customHeight="1">
      <c r="B21" s="19"/>
      <c r="C21" s="26" t="s">
        <v>566</v>
      </c>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row>
    <row r="22" spans="1:37" ht="24.95" customHeight="1">
      <c r="B22" s="19"/>
      <c r="C22" s="29" t="s">
        <v>423</v>
      </c>
      <c r="D22" s="19" t="s">
        <v>424</v>
      </c>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row>
    <row r="23" spans="1:37" ht="24.95" customHeight="1">
      <c r="B23" s="19"/>
      <c r="C23" s="29" t="s">
        <v>425</v>
      </c>
      <c r="D23" s="19" t="s">
        <v>446</v>
      </c>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row>
    <row r="24" spans="1:37" ht="24.95" customHeight="1">
      <c r="B24" s="19"/>
      <c r="C24" s="29" t="s">
        <v>595</v>
      </c>
      <c r="D24" s="19" t="s">
        <v>596</v>
      </c>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row>
    <row r="25" spans="1:37" ht="24.95" customHeight="1">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row>
  </sheetData>
  <mergeCells count="18">
    <mergeCell ref="C3:AG4"/>
    <mergeCell ref="C6:I6"/>
    <mergeCell ref="C9:I9"/>
    <mergeCell ref="J9:V9"/>
    <mergeCell ref="C10:I10"/>
    <mergeCell ref="J10:V10"/>
    <mergeCell ref="C18:F18"/>
    <mergeCell ref="G18:AG18"/>
    <mergeCell ref="C19:F19"/>
    <mergeCell ref="G19:AG19"/>
    <mergeCell ref="C11:I11"/>
    <mergeCell ref="J11:V11"/>
    <mergeCell ref="C12:I12"/>
    <mergeCell ref="J12:L12"/>
    <mergeCell ref="M12:N12"/>
    <mergeCell ref="O12:Q12"/>
    <mergeCell ref="R12:S12"/>
    <mergeCell ref="T12:V12"/>
  </mergeCells>
  <phoneticPr fontId="9"/>
  <printOptions horizontalCentered="1"/>
  <pageMargins left="0.39370078740157483" right="0.39370078740157483" top="0.59055118110236227" bottom="0.59055118110236227" header="0.31496062992125984" footer="0.31496062992125984"/>
  <pageSetup paperSize="9" scale="70" orientation="portrait" r:id="rId1"/>
  <headerFooter>
    <oddHeader>&amp;R&amp;"-,太字"&amp;12認定こども園</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20675-FED3-4573-8C96-9B7A7B53B12F}">
  <sheetPr codeName="Sheet10">
    <pageSetUpPr fitToPage="1"/>
  </sheetPr>
  <dimension ref="A1:BM64"/>
  <sheetViews>
    <sheetView view="pageBreakPreview" zoomScale="110" zoomScaleNormal="100" zoomScaleSheetLayoutView="110" workbookViewId="0"/>
  </sheetViews>
  <sheetFormatPr defaultRowHeight="13.5"/>
  <cols>
    <col min="1" max="1" width="9" style="366"/>
    <col min="2" max="2" width="11.25" style="366" customWidth="1"/>
    <col min="3" max="3" width="9" style="366"/>
    <col min="4" max="65" width="1.625" style="366" customWidth="1"/>
    <col min="66" max="16384" width="9" style="366"/>
  </cols>
  <sheetData>
    <row r="1" spans="1:65" ht="21">
      <c r="A1" s="216" t="s">
        <v>545</v>
      </c>
      <c r="B1" s="216"/>
      <c r="C1" s="356"/>
      <c r="D1" s="1042" t="s">
        <v>649</v>
      </c>
      <c r="E1" s="1042"/>
      <c r="F1" s="1042"/>
      <c r="G1" s="1042"/>
      <c r="H1" s="1042"/>
      <c r="I1" s="1042"/>
      <c r="J1" s="1042"/>
      <c r="K1" s="1042"/>
      <c r="L1" s="1042"/>
      <c r="M1" s="1042"/>
      <c r="N1" s="1042"/>
      <c r="O1" s="1042"/>
      <c r="P1" s="1042"/>
      <c r="Q1" s="1042"/>
      <c r="R1" s="1042"/>
      <c r="S1" s="1042"/>
      <c r="T1" s="1042"/>
      <c r="U1" s="1042"/>
      <c r="V1" s="1042"/>
      <c r="W1" s="1042"/>
      <c r="X1" s="1042"/>
      <c r="Y1" s="1042"/>
      <c r="Z1" s="1042"/>
      <c r="AA1" s="1042"/>
      <c r="AB1" s="1042"/>
      <c r="AC1" s="1042"/>
      <c r="AD1" s="1042"/>
      <c r="AE1" s="1042"/>
      <c r="AF1" s="1042"/>
      <c r="AG1" s="1042"/>
      <c r="AH1" s="1042"/>
      <c r="AI1" s="1042"/>
      <c r="AJ1" s="1042"/>
      <c r="AK1" s="1042"/>
      <c r="AL1" s="1042"/>
      <c r="AM1" s="1042"/>
      <c r="AN1" s="1042"/>
      <c r="AO1" s="1042"/>
      <c r="AP1" s="1042"/>
      <c r="AQ1" s="1042"/>
      <c r="AR1" s="1042"/>
      <c r="AS1" s="1042"/>
      <c r="AT1" s="1042"/>
      <c r="AU1" s="1042"/>
      <c r="AV1" s="1042"/>
      <c r="AW1" s="1042"/>
      <c r="AX1" s="1042"/>
      <c r="AY1" s="1042"/>
      <c r="AZ1" s="1042"/>
      <c r="BA1" s="1042"/>
      <c r="BB1" s="1042"/>
      <c r="BC1" s="1042"/>
      <c r="BD1" s="218"/>
      <c r="BE1" s="218"/>
      <c r="BF1" s="218"/>
      <c r="BG1" s="218"/>
      <c r="BH1" s="218"/>
      <c r="BI1" s="218"/>
      <c r="BJ1" s="218"/>
      <c r="BK1" s="218"/>
      <c r="BL1" s="218"/>
      <c r="BM1" s="218"/>
    </row>
    <row r="2" spans="1:65" ht="21">
      <c r="A2" s="356"/>
      <c r="B2" s="356"/>
      <c r="C2" s="356"/>
      <c r="D2" s="1042"/>
      <c r="E2" s="1042"/>
      <c r="F2" s="1042"/>
      <c r="G2" s="1042"/>
      <c r="H2" s="1042"/>
      <c r="I2" s="1042"/>
      <c r="J2" s="1042"/>
      <c r="K2" s="1042"/>
      <c r="L2" s="1042"/>
      <c r="M2" s="1042"/>
      <c r="N2" s="1042"/>
      <c r="O2" s="1042"/>
      <c r="P2" s="1042"/>
      <c r="Q2" s="1042"/>
      <c r="R2" s="1042"/>
      <c r="S2" s="1042"/>
      <c r="T2" s="1042"/>
      <c r="U2" s="1042"/>
      <c r="V2" s="1042"/>
      <c r="W2" s="1042"/>
      <c r="X2" s="1042"/>
      <c r="Y2" s="1042"/>
      <c r="Z2" s="1042"/>
      <c r="AA2" s="1042"/>
      <c r="AB2" s="1042"/>
      <c r="AC2" s="1042"/>
      <c r="AD2" s="1042"/>
      <c r="AE2" s="1042"/>
      <c r="AF2" s="1042"/>
      <c r="AG2" s="1042"/>
      <c r="AH2" s="1042"/>
      <c r="AI2" s="1042"/>
      <c r="AJ2" s="1042"/>
      <c r="AK2" s="1042"/>
      <c r="AL2" s="1042"/>
      <c r="AM2" s="1042"/>
      <c r="AN2" s="1042"/>
      <c r="AO2" s="1042"/>
      <c r="AP2" s="1042"/>
      <c r="AQ2" s="1042"/>
      <c r="AR2" s="1042"/>
      <c r="AS2" s="1042"/>
      <c r="AT2" s="1042"/>
      <c r="AU2" s="1042"/>
      <c r="AV2" s="1042"/>
      <c r="AW2" s="1042"/>
      <c r="AX2" s="1042"/>
      <c r="AY2" s="1042"/>
      <c r="AZ2" s="1042"/>
      <c r="BA2" s="1042"/>
      <c r="BB2" s="1042"/>
      <c r="BC2" s="1042"/>
      <c r="BD2" s="218"/>
      <c r="BE2" s="218"/>
      <c r="BF2" s="218"/>
      <c r="BG2" s="218"/>
      <c r="BH2" s="218"/>
      <c r="BI2" s="218"/>
      <c r="BJ2" s="218"/>
      <c r="BK2" s="218"/>
      <c r="BL2" s="218"/>
      <c r="BM2" s="218"/>
    </row>
    <row r="3" spans="1:65" ht="6" customHeight="1">
      <c r="A3" s="356"/>
      <c r="B3" s="356"/>
      <c r="C3" s="356"/>
      <c r="D3" s="268"/>
      <c r="E3" s="268"/>
      <c r="F3" s="268"/>
      <c r="G3" s="268"/>
      <c r="H3" s="268"/>
      <c r="I3" s="268"/>
      <c r="J3" s="268"/>
      <c r="K3" s="268"/>
      <c r="L3" s="268"/>
      <c r="M3" s="268"/>
      <c r="N3" s="268"/>
      <c r="O3" s="268"/>
      <c r="P3" s="26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c r="AY3" s="218"/>
      <c r="AZ3" s="218"/>
      <c r="BA3" s="218"/>
      <c r="BB3" s="218"/>
      <c r="BC3" s="218"/>
      <c r="BD3" s="218"/>
      <c r="BE3" s="218"/>
      <c r="BF3" s="218"/>
      <c r="BG3" s="218"/>
      <c r="BH3" s="218"/>
      <c r="BI3" s="218"/>
      <c r="BJ3" s="218"/>
      <c r="BK3" s="218"/>
      <c r="BL3" s="218"/>
      <c r="BM3" s="218"/>
    </row>
    <row r="4" spans="1:65">
      <c r="A4" s="1080" t="s">
        <v>650</v>
      </c>
      <c r="B4" s="1080"/>
      <c r="C4" s="1110"/>
      <c r="D4" s="1110"/>
      <c r="E4" s="1110"/>
      <c r="F4" s="1110"/>
      <c r="G4" s="1110"/>
      <c r="H4" s="1110"/>
      <c r="I4" s="1110"/>
      <c r="J4" s="1110"/>
      <c r="K4" s="1110"/>
      <c r="L4" s="1110"/>
      <c r="M4" s="1110"/>
      <c r="N4" s="1110"/>
      <c r="O4" s="1110"/>
      <c r="P4" s="356"/>
      <c r="Q4" s="356"/>
      <c r="R4" s="356"/>
      <c r="S4" s="356"/>
      <c r="T4" s="356"/>
      <c r="U4" s="356"/>
      <c r="V4" s="356"/>
      <c r="W4" s="356"/>
      <c r="X4" s="356"/>
      <c r="Y4" s="356"/>
      <c r="Z4" s="356"/>
      <c r="AA4" s="1111" t="s">
        <v>651</v>
      </c>
      <c r="AB4" s="1111"/>
      <c r="AC4" s="1111"/>
      <c r="AD4" s="1111"/>
      <c r="AE4" s="1111"/>
      <c r="AF4" s="1111"/>
      <c r="AG4" s="1111"/>
      <c r="AH4" s="1111"/>
      <c r="AI4" s="1111"/>
      <c r="AJ4" s="1111"/>
      <c r="AK4" s="1111"/>
      <c r="AL4" s="1111"/>
      <c r="AM4" s="1111"/>
      <c r="AN4" s="1111"/>
      <c r="AO4" s="1111"/>
      <c r="AP4" s="1111"/>
      <c r="AQ4" s="1111"/>
      <c r="AR4" s="1111"/>
      <c r="AS4" s="1111"/>
      <c r="AT4" s="1111"/>
      <c r="AU4" s="1111"/>
      <c r="AV4" s="1111"/>
      <c r="AW4" s="1111"/>
      <c r="AX4" s="1111"/>
      <c r="AY4" s="1111"/>
      <c r="AZ4" s="1111"/>
      <c r="BA4" s="1111"/>
      <c r="BB4" s="1111"/>
      <c r="BC4" s="1111"/>
      <c r="BD4" s="1111"/>
      <c r="BE4" s="1111"/>
      <c r="BF4" s="1111"/>
      <c r="BG4" s="1111"/>
      <c r="BH4" s="1111"/>
      <c r="BI4" s="1111"/>
      <c r="BJ4" s="1111"/>
      <c r="BK4" s="1111"/>
      <c r="BL4" s="1111"/>
      <c r="BM4" s="1111"/>
    </row>
    <row r="5" spans="1:65">
      <c r="A5" s="1112" t="s">
        <v>491</v>
      </c>
      <c r="B5" s="1112"/>
      <c r="C5" s="1113" t="s">
        <v>514</v>
      </c>
      <c r="D5" s="428" t="s">
        <v>515</v>
      </c>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c r="AF5" s="429"/>
      <c r="AG5" s="429"/>
      <c r="AH5" s="429"/>
      <c r="AI5" s="429"/>
      <c r="AJ5" s="429"/>
      <c r="AK5" s="429"/>
      <c r="AL5" s="429"/>
      <c r="AM5" s="429"/>
      <c r="AN5" s="429"/>
      <c r="AO5" s="429"/>
      <c r="AP5" s="429"/>
      <c r="AQ5" s="429"/>
      <c r="AR5" s="429"/>
      <c r="AS5" s="429"/>
      <c r="AT5" s="429"/>
      <c r="AU5" s="429"/>
      <c r="AV5" s="429"/>
      <c r="AW5" s="429"/>
      <c r="AX5" s="429"/>
      <c r="AY5" s="429"/>
      <c r="AZ5" s="429"/>
      <c r="BA5" s="429"/>
      <c r="BB5" s="429"/>
      <c r="BC5" s="429"/>
      <c r="BD5" s="429"/>
      <c r="BE5" s="429"/>
      <c r="BF5" s="429"/>
      <c r="BG5" s="429"/>
      <c r="BH5" s="429"/>
      <c r="BI5" s="429"/>
      <c r="BJ5" s="429"/>
      <c r="BK5" s="429"/>
      <c r="BL5" s="429"/>
      <c r="BM5" s="430"/>
    </row>
    <row r="6" spans="1:65">
      <c r="A6" s="431" t="s">
        <v>493</v>
      </c>
      <c r="B6" s="431" t="s">
        <v>3</v>
      </c>
      <c r="C6" s="1114"/>
      <c r="D6" s="1115">
        <v>7</v>
      </c>
      <c r="E6" s="1105"/>
      <c r="F6" s="1105"/>
      <c r="G6" s="1105"/>
      <c r="H6" s="1105">
        <v>8</v>
      </c>
      <c r="I6" s="1105"/>
      <c r="J6" s="1105"/>
      <c r="K6" s="1105"/>
      <c r="L6" s="1105">
        <v>9</v>
      </c>
      <c r="M6" s="1105"/>
      <c r="N6" s="1105"/>
      <c r="O6" s="1105"/>
      <c r="P6" s="1105">
        <v>10</v>
      </c>
      <c r="Q6" s="1105"/>
      <c r="R6" s="1105"/>
      <c r="S6" s="1105"/>
      <c r="T6" s="1105">
        <v>11</v>
      </c>
      <c r="U6" s="1105"/>
      <c r="V6" s="1105"/>
      <c r="W6" s="1105"/>
      <c r="X6" s="1105">
        <v>12</v>
      </c>
      <c r="Y6" s="1105"/>
      <c r="Z6" s="1105"/>
      <c r="AA6" s="1105"/>
      <c r="AB6" s="1105">
        <v>13</v>
      </c>
      <c r="AC6" s="1105"/>
      <c r="AD6" s="1105"/>
      <c r="AE6" s="1105"/>
      <c r="AF6" s="1105">
        <v>14</v>
      </c>
      <c r="AG6" s="1105"/>
      <c r="AH6" s="1105"/>
      <c r="AI6" s="1105"/>
      <c r="AJ6" s="1105">
        <v>15</v>
      </c>
      <c r="AK6" s="1105"/>
      <c r="AL6" s="1105"/>
      <c r="AM6" s="1105"/>
      <c r="AN6" s="1105">
        <v>16</v>
      </c>
      <c r="AO6" s="1105"/>
      <c r="AP6" s="1105"/>
      <c r="AQ6" s="1105"/>
      <c r="AR6" s="1105">
        <v>17</v>
      </c>
      <c r="AS6" s="1105"/>
      <c r="AT6" s="1105"/>
      <c r="AU6" s="1105"/>
      <c r="AV6" s="1105">
        <v>18</v>
      </c>
      <c r="AW6" s="1105"/>
      <c r="AX6" s="1105"/>
      <c r="AY6" s="1105"/>
      <c r="AZ6" s="1105">
        <v>19</v>
      </c>
      <c r="BA6" s="1105"/>
      <c r="BB6" s="1105"/>
      <c r="BC6" s="1105"/>
      <c r="BD6" s="1105">
        <v>20</v>
      </c>
      <c r="BE6" s="1105"/>
      <c r="BF6" s="1105"/>
      <c r="BG6" s="1105"/>
      <c r="BH6" s="1105">
        <v>21</v>
      </c>
      <c r="BI6" s="1105"/>
      <c r="BJ6" s="1105"/>
      <c r="BK6" s="1105"/>
      <c r="BL6" s="432"/>
      <c r="BM6" s="433"/>
    </row>
    <row r="7" spans="1:65">
      <c r="A7" s="245" t="s">
        <v>608</v>
      </c>
      <c r="B7" s="270"/>
      <c r="C7" s="270"/>
      <c r="D7" s="271"/>
      <c r="E7" s="273"/>
      <c r="F7" s="274"/>
      <c r="G7" s="272"/>
      <c r="H7" s="272"/>
      <c r="I7" s="273"/>
      <c r="J7" s="274">
        <v>1</v>
      </c>
      <c r="K7" s="272">
        <v>1</v>
      </c>
      <c r="L7" s="272">
        <v>1</v>
      </c>
      <c r="M7" s="273">
        <v>1</v>
      </c>
      <c r="N7" s="274">
        <v>1</v>
      </c>
      <c r="O7" s="272">
        <v>1</v>
      </c>
      <c r="P7" s="272">
        <v>1</v>
      </c>
      <c r="Q7" s="273">
        <v>1</v>
      </c>
      <c r="R7" s="274">
        <v>1</v>
      </c>
      <c r="S7" s="272">
        <v>1</v>
      </c>
      <c r="T7" s="272">
        <v>1</v>
      </c>
      <c r="U7" s="273">
        <v>1</v>
      </c>
      <c r="V7" s="274">
        <v>1</v>
      </c>
      <c r="W7" s="272">
        <v>1</v>
      </c>
      <c r="X7" s="272">
        <v>1</v>
      </c>
      <c r="Y7" s="273">
        <v>1</v>
      </c>
      <c r="Z7" s="274"/>
      <c r="AA7" s="272"/>
      <c r="AB7" s="272"/>
      <c r="AC7" s="273"/>
      <c r="AD7" s="274">
        <v>1</v>
      </c>
      <c r="AE7" s="272">
        <v>1</v>
      </c>
      <c r="AF7" s="272">
        <v>1</v>
      </c>
      <c r="AG7" s="273">
        <v>1</v>
      </c>
      <c r="AH7" s="274">
        <v>1</v>
      </c>
      <c r="AI7" s="272">
        <v>1</v>
      </c>
      <c r="AJ7" s="272">
        <v>1</v>
      </c>
      <c r="AK7" s="273">
        <v>1</v>
      </c>
      <c r="AL7" s="274">
        <v>1</v>
      </c>
      <c r="AM7" s="272">
        <v>1</v>
      </c>
      <c r="AN7" s="272">
        <v>1</v>
      </c>
      <c r="AO7" s="273">
        <v>1</v>
      </c>
      <c r="AP7" s="274">
        <v>1</v>
      </c>
      <c r="AQ7" s="272">
        <v>1</v>
      </c>
      <c r="AR7" s="272">
        <v>1</v>
      </c>
      <c r="AS7" s="273">
        <v>1</v>
      </c>
      <c r="AT7" s="274"/>
      <c r="AU7" s="272"/>
      <c r="AV7" s="272"/>
      <c r="AW7" s="273"/>
      <c r="AX7" s="274"/>
      <c r="AY7" s="272"/>
      <c r="AZ7" s="272"/>
      <c r="BA7" s="273"/>
      <c r="BB7" s="274"/>
      <c r="BC7" s="272"/>
      <c r="BD7" s="272"/>
      <c r="BE7" s="273"/>
      <c r="BF7" s="274"/>
      <c r="BG7" s="272"/>
      <c r="BH7" s="272"/>
      <c r="BI7" s="273"/>
      <c r="BJ7" s="272"/>
      <c r="BK7" s="272"/>
      <c r="BL7" s="272"/>
      <c r="BM7" s="273"/>
    </row>
    <row r="8" spans="1:65">
      <c r="A8" s="248" t="s">
        <v>648</v>
      </c>
      <c r="B8" s="275"/>
      <c r="C8" s="275"/>
      <c r="D8" s="276"/>
      <c r="E8" s="278"/>
      <c r="F8" s="279"/>
      <c r="G8" s="277"/>
      <c r="H8" s="277"/>
      <c r="I8" s="278"/>
      <c r="J8" s="279">
        <v>1</v>
      </c>
      <c r="K8" s="277">
        <v>1</v>
      </c>
      <c r="L8" s="277">
        <v>1</v>
      </c>
      <c r="M8" s="278">
        <v>1</v>
      </c>
      <c r="N8" s="279">
        <v>1</v>
      </c>
      <c r="O8" s="277">
        <v>1</v>
      </c>
      <c r="P8" s="277">
        <v>1</v>
      </c>
      <c r="Q8" s="278">
        <v>1</v>
      </c>
      <c r="R8" s="279">
        <v>1</v>
      </c>
      <c r="S8" s="277">
        <v>1</v>
      </c>
      <c r="T8" s="277">
        <v>1</v>
      </c>
      <c r="U8" s="278">
        <v>1</v>
      </c>
      <c r="V8" s="279"/>
      <c r="W8" s="277"/>
      <c r="X8" s="277"/>
      <c r="Y8" s="278"/>
      <c r="Z8" s="279">
        <v>1</v>
      </c>
      <c r="AA8" s="277">
        <v>1</v>
      </c>
      <c r="AB8" s="277">
        <v>1</v>
      </c>
      <c r="AC8" s="278">
        <v>1</v>
      </c>
      <c r="AD8" s="279">
        <v>1</v>
      </c>
      <c r="AE8" s="277">
        <v>1</v>
      </c>
      <c r="AF8" s="277">
        <v>1</v>
      </c>
      <c r="AG8" s="278">
        <v>1</v>
      </c>
      <c r="AH8" s="279">
        <v>1</v>
      </c>
      <c r="AI8" s="277">
        <v>1</v>
      </c>
      <c r="AJ8" s="277">
        <v>1</v>
      </c>
      <c r="AK8" s="278">
        <v>1</v>
      </c>
      <c r="AL8" s="279">
        <v>1</v>
      </c>
      <c r="AM8" s="277">
        <v>1</v>
      </c>
      <c r="AN8" s="277">
        <v>1</v>
      </c>
      <c r="AO8" s="278">
        <v>1</v>
      </c>
      <c r="AP8" s="279">
        <v>1</v>
      </c>
      <c r="AQ8" s="277">
        <v>1</v>
      </c>
      <c r="AR8" s="277">
        <v>1</v>
      </c>
      <c r="AS8" s="278">
        <v>1</v>
      </c>
      <c r="AT8" s="279"/>
      <c r="AU8" s="277"/>
      <c r="AV8" s="277"/>
      <c r="AW8" s="278"/>
      <c r="AX8" s="279"/>
      <c r="AY8" s="277"/>
      <c r="AZ8" s="277"/>
      <c r="BA8" s="278"/>
      <c r="BB8" s="279"/>
      <c r="BC8" s="277"/>
      <c r="BD8" s="277"/>
      <c r="BE8" s="278"/>
      <c r="BF8" s="279"/>
      <c r="BG8" s="277"/>
      <c r="BH8" s="277"/>
      <c r="BI8" s="278"/>
      <c r="BJ8" s="277"/>
      <c r="BK8" s="277"/>
      <c r="BL8" s="277"/>
      <c r="BM8" s="278"/>
    </row>
    <row r="9" spans="1:65">
      <c r="A9" s="434" t="s">
        <v>609</v>
      </c>
      <c r="B9" s="435"/>
      <c r="C9" s="435"/>
      <c r="D9" s="276"/>
      <c r="E9" s="278"/>
      <c r="F9" s="279">
        <v>1</v>
      </c>
      <c r="G9" s="277">
        <v>1</v>
      </c>
      <c r="H9" s="277">
        <v>1</v>
      </c>
      <c r="I9" s="278">
        <v>1</v>
      </c>
      <c r="J9" s="279">
        <v>1</v>
      </c>
      <c r="K9" s="277">
        <v>1</v>
      </c>
      <c r="L9" s="277">
        <v>1</v>
      </c>
      <c r="M9" s="278">
        <v>1</v>
      </c>
      <c r="N9" s="279">
        <v>1</v>
      </c>
      <c r="O9" s="277">
        <v>1</v>
      </c>
      <c r="P9" s="277">
        <v>1</v>
      </c>
      <c r="Q9" s="278">
        <v>1</v>
      </c>
      <c r="R9" s="279">
        <v>1</v>
      </c>
      <c r="S9" s="277">
        <v>1</v>
      </c>
      <c r="T9" s="277">
        <v>1</v>
      </c>
      <c r="U9" s="278">
        <v>1</v>
      </c>
      <c r="V9" s="279"/>
      <c r="W9" s="277"/>
      <c r="X9" s="277"/>
      <c r="Y9" s="278"/>
      <c r="Z9" s="279">
        <v>1</v>
      </c>
      <c r="AA9" s="277">
        <v>1</v>
      </c>
      <c r="AB9" s="277">
        <v>1</v>
      </c>
      <c r="AC9" s="278">
        <v>1</v>
      </c>
      <c r="AD9" s="279">
        <v>1</v>
      </c>
      <c r="AE9" s="277">
        <v>1</v>
      </c>
      <c r="AF9" s="277">
        <v>1</v>
      </c>
      <c r="AG9" s="278">
        <v>1</v>
      </c>
      <c r="AH9" s="279">
        <v>1</v>
      </c>
      <c r="AI9" s="277">
        <v>1</v>
      </c>
      <c r="AJ9" s="277">
        <v>1</v>
      </c>
      <c r="AK9" s="278">
        <v>1</v>
      </c>
      <c r="AL9" s="279">
        <v>1</v>
      </c>
      <c r="AM9" s="277">
        <v>1</v>
      </c>
      <c r="AN9" s="277">
        <v>1</v>
      </c>
      <c r="AO9" s="278">
        <v>1</v>
      </c>
      <c r="AP9" s="279"/>
      <c r="AQ9" s="277"/>
      <c r="AR9" s="277"/>
      <c r="AS9" s="278"/>
      <c r="AT9" s="279"/>
      <c r="AU9" s="277"/>
      <c r="AV9" s="277"/>
      <c r="AW9" s="278"/>
      <c r="AX9" s="279"/>
      <c r="AY9" s="277"/>
      <c r="AZ9" s="277"/>
      <c r="BA9" s="278"/>
      <c r="BB9" s="279"/>
      <c r="BC9" s="277"/>
      <c r="BD9" s="277"/>
      <c r="BE9" s="278"/>
      <c r="BF9" s="279"/>
      <c r="BG9" s="277"/>
      <c r="BH9" s="277"/>
      <c r="BI9" s="278"/>
      <c r="BJ9" s="277"/>
      <c r="BK9" s="277"/>
      <c r="BL9" s="277"/>
      <c r="BM9" s="278"/>
    </row>
    <row r="10" spans="1:65">
      <c r="A10" s="434" t="s">
        <v>610</v>
      </c>
      <c r="B10" s="435"/>
      <c r="C10" s="435"/>
      <c r="D10" s="276"/>
      <c r="E10" s="278"/>
      <c r="F10" s="279"/>
      <c r="G10" s="277"/>
      <c r="H10" s="277"/>
      <c r="I10" s="278"/>
      <c r="J10" s="279"/>
      <c r="K10" s="277"/>
      <c r="L10" s="277"/>
      <c r="M10" s="278"/>
      <c r="N10" s="279">
        <v>1</v>
      </c>
      <c r="O10" s="277">
        <v>1</v>
      </c>
      <c r="P10" s="277">
        <v>1</v>
      </c>
      <c r="Q10" s="278">
        <v>1</v>
      </c>
      <c r="R10" s="279">
        <v>1</v>
      </c>
      <c r="S10" s="277">
        <v>1</v>
      </c>
      <c r="T10" s="277">
        <v>1</v>
      </c>
      <c r="U10" s="278">
        <v>1</v>
      </c>
      <c r="V10" s="279">
        <v>1</v>
      </c>
      <c r="W10" s="277">
        <v>1</v>
      </c>
      <c r="X10" s="277">
        <v>1</v>
      </c>
      <c r="Y10" s="278">
        <v>1</v>
      </c>
      <c r="Z10" s="279">
        <v>1</v>
      </c>
      <c r="AA10" s="277">
        <v>1</v>
      </c>
      <c r="AB10" s="277">
        <v>1</v>
      </c>
      <c r="AC10" s="278">
        <v>1</v>
      </c>
      <c r="AD10" s="279"/>
      <c r="AE10" s="277"/>
      <c r="AF10" s="277"/>
      <c r="AG10" s="278"/>
      <c r="AH10" s="279">
        <v>1</v>
      </c>
      <c r="AI10" s="277">
        <v>1</v>
      </c>
      <c r="AJ10" s="277">
        <v>1</v>
      </c>
      <c r="AK10" s="278">
        <v>1</v>
      </c>
      <c r="AL10" s="279">
        <v>1</v>
      </c>
      <c r="AM10" s="277">
        <v>1</v>
      </c>
      <c r="AN10" s="277">
        <v>1</v>
      </c>
      <c r="AO10" s="278">
        <v>1</v>
      </c>
      <c r="AP10" s="279">
        <v>1</v>
      </c>
      <c r="AQ10" s="277">
        <v>1</v>
      </c>
      <c r="AR10" s="277">
        <v>1</v>
      </c>
      <c r="AS10" s="278">
        <v>1</v>
      </c>
      <c r="AT10" s="279">
        <v>1</v>
      </c>
      <c r="AU10" s="277">
        <v>1</v>
      </c>
      <c r="AV10" s="277">
        <v>1</v>
      </c>
      <c r="AW10" s="278">
        <v>1</v>
      </c>
      <c r="AX10" s="279"/>
      <c r="AY10" s="277"/>
      <c r="AZ10" s="277"/>
      <c r="BA10" s="278"/>
      <c r="BB10" s="279"/>
      <c r="BC10" s="277"/>
      <c r="BD10" s="277"/>
      <c r="BE10" s="278"/>
      <c r="BF10" s="279"/>
      <c r="BG10" s="277"/>
      <c r="BH10" s="277"/>
      <c r="BI10" s="278"/>
      <c r="BJ10" s="277"/>
      <c r="BK10" s="277"/>
      <c r="BL10" s="277"/>
      <c r="BM10" s="278"/>
    </row>
    <row r="11" spans="1:65">
      <c r="A11" s="434" t="s">
        <v>611</v>
      </c>
      <c r="B11" s="435"/>
      <c r="C11" s="435"/>
      <c r="D11" s="276"/>
      <c r="E11" s="278"/>
      <c r="F11" s="279"/>
      <c r="G11" s="277"/>
      <c r="H11" s="277"/>
      <c r="I11" s="278"/>
      <c r="J11" s="279"/>
      <c r="K11" s="277"/>
      <c r="L11" s="277">
        <v>1</v>
      </c>
      <c r="M11" s="278">
        <v>1</v>
      </c>
      <c r="N11" s="279">
        <v>1</v>
      </c>
      <c r="O11" s="277">
        <v>1</v>
      </c>
      <c r="P11" s="277">
        <v>1</v>
      </c>
      <c r="Q11" s="278">
        <v>1</v>
      </c>
      <c r="R11" s="279">
        <v>1</v>
      </c>
      <c r="S11" s="277">
        <v>1</v>
      </c>
      <c r="T11" s="277">
        <v>1</v>
      </c>
      <c r="U11" s="278">
        <v>1</v>
      </c>
      <c r="V11" s="279">
        <v>1</v>
      </c>
      <c r="W11" s="277">
        <v>1</v>
      </c>
      <c r="X11" s="277">
        <v>1</v>
      </c>
      <c r="Y11" s="278">
        <v>1</v>
      </c>
      <c r="Z11" s="279"/>
      <c r="AA11" s="277"/>
      <c r="AB11" s="277"/>
      <c r="AC11" s="278"/>
      <c r="AD11" s="279">
        <v>1</v>
      </c>
      <c r="AE11" s="277">
        <v>1</v>
      </c>
      <c r="AF11" s="277">
        <v>1</v>
      </c>
      <c r="AG11" s="278">
        <v>1</v>
      </c>
      <c r="AH11" s="279">
        <v>1</v>
      </c>
      <c r="AI11" s="277">
        <v>1</v>
      </c>
      <c r="AJ11" s="277">
        <v>1</v>
      </c>
      <c r="AK11" s="278">
        <v>1</v>
      </c>
      <c r="AL11" s="279">
        <v>1</v>
      </c>
      <c r="AM11" s="277">
        <v>1</v>
      </c>
      <c r="AN11" s="277">
        <v>1</v>
      </c>
      <c r="AO11" s="278">
        <v>1</v>
      </c>
      <c r="AP11" s="279">
        <v>1</v>
      </c>
      <c r="AQ11" s="277">
        <v>1</v>
      </c>
      <c r="AR11" s="277">
        <v>1</v>
      </c>
      <c r="AS11" s="278">
        <v>1</v>
      </c>
      <c r="AT11" s="279">
        <v>1</v>
      </c>
      <c r="AU11" s="277">
        <v>1</v>
      </c>
      <c r="AV11" s="277"/>
      <c r="AW11" s="278"/>
      <c r="AX11" s="279"/>
      <c r="AY11" s="277"/>
      <c r="AZ11" s="277"/>
      <c r="BA11" s="278"/>
      <c r="BB11" s="279"/>
      <c r="BC11" s="277"/>
      <c r="BD11" s="277"/>
      <c r="BE11" s="278"/>
      <c r="BF11" s="279"/>
      <c r="BG11" s="277"/>
      <c r="BH11" s="277"/>
      <c r="BI11" s="278"/>
      <c r="BJ11" s="277"/>
      <c r="BK11" s="277"/>
      <c r="BL11" s="277"/>
      <c r="BM11" s="278"/>
    </row>
    <row r="12" spans="1:65">
      <c r="A12" s="434" t="s">
        <v>612</v>
      </c>
      <c r="B12" s="435"/>
      <c r="C12" s="435"/>
      <c r="D12" s="276"/>
      <c r="E12" s="278"/>
      <c r="F12" s="279"/>
      <c r="G12" s="277"/>
      <c r="H12" s="277"/>
      <c r="I12" s="278"/>
      <c r="J12" s="279"/>
      <c r="K12" s="277"/>
      <c r="L12" s="277">
        <v>1</v>
      </c>
      <c r="M12" s="278">
        <v>1</v>
      </c>
      <c r="N12" s="279">
        <v>1</v>
      </c>
      <c r="O12" s="277">
        <v>1</v>
      </c>
      <c r="P12" s="277">
        <v>1</v>
      </c>
      <c r="Q12" s="278">
        <v>1</v>
      </c>
      <c r="R12" s="279">
        <v>1</v>
      </c>
      <c r="S12" s="277">
        <v>1</v>
      </c>
      <c r="T12" s="277">
        <v>1</v>
      </c>
      <c r="U12" s="278">
        <v>1</v>
      </c>
      <c r="V12" s="279">
        <v>1</v>
      </c>
      <c r="W12" s="277">
        <v>1</v>
      </c>
      <c r="X12" s="277">
        <v>1</v>
      </c>
      <c r="Y12" s="278">
        <v>1</v>
      </c>
      <c r="Z12" s="279">
        <v>1</v>
      </c>
      <c r="AA12" s="277">
        <v>1</v>
      </c>
      <c r="AB12" s="277"/>
      <c r="AC12" s="278"/>
      <c r="AD12" s="279"/>
      <c r="AE12" s="277"/>
      <c r="AF12" s="277">
        <v>1</v>
      </c>
      <c r="AG12" s="278">
        <v>1</v>
      </c>
      <c r="AH12" s="279">
        <v>1</v>
      </c>
      <c r="AI12" s="277">
        <v>1</v>
      </c>
      <c r="AJ12" s="277">
        <v>1</v>
      </c>
      <c r="AK12" s="278">
        <v>1</v>
      </c>
      <c r="AL12" s="279">
        <v>1</v>
      </c>
      <c r="AM12" s="277">
        <v>1</v>
      </c>
      <c r="AN12" s="277">
        <v>1</v>
      </c>
      <c r="AO12" s="278">
        <v>1</v>
      </c>
      <c r="AP12" s="279">
        <v>1</v>
      </c>
      <c r="AQ12" s="277">
        <v>1</v>
      </c>
      <c r="AR12" s="277">
        <v>1</v>
      </c>
      <c r="AS12" s="278">
        <v>1</v>
      </c>
      <c r="AT12" s="279">
        <v>1</v>
      </c>
      <c r="AU12" s="277">
        <v>1</v>
      </c>
      <c r="AV12" s="277"/>
      <c r="AW12" s="278"/>
      <c r="AX12" s="279"/>
      <c r="AY12" s="277"/>
      <c r="AZ12" s="277"/>
      <c r="BA12" s="278"/>
      <c r="BB12" s="279"/>
      <c r="BC12" s="277"/>
      <c r="BD12" s="277"/>
      <c r="BE12" s="278"/>
      <c r="BF12" s="279"/>
      <c r="BG12" s="277"/>
      <c r="BH12" s="277"/>
      <c r="BI12" s="278"/>
      <c r="BJ12" s="277"/>
      <c r="BK12" s="277"/>
      <c r="BL12" s="277"/>
      <c r="BM12" s="278"/>
    </row>
    <row r="13" spans="1:65">
      <c r="A13" s="434" t="s">
        <v>613</v>
      </c>
      <c r="B13" s="435"/>
      <c r="C13" s="435"/>
      <c r="D13" s="276"/>
      <c r="E13" s="278"/>
      <c r="F13" s="279">
        <v>1</v>
      </c>
      <c r="G13" s="277">
        <v>1</v>
      </c>
      <c r="H13" s="277">
        <v>1</v>
      </c>
      <c r="I13" s="278">
        <v>1</v>
      </c>
      <c r="J13" s="279">
        <v>1</v>
      </c>
      <c r="K13" s="277">
        <v>1</v>
      </c>
      <c r="L13" s="277">
        <v>1</v>
      </c>
      <c r="M13" s="278">
        <v>1</v>
      </c>
      <c r="N13" s="279">
        <v>1</v>
      </c>
      <c r="O13" s="277">
        <v>1</v>
      </c>
      <c r="P13" s="277">
        <v>1</v>
      </c>
      <c r="Q13" s="278">
        <v>1</v>
      </c>
      <c r="R13" s="279">
        <v>1</v>
      </c>
      <c r="S13" s="277">
        <v>1</v>
      </c>
      <c r="T13" s="277">
        <v>1</v>
      </c>
      <c r="U13" s="278">
        <v>1</v>
      </c>
      <c r="V13" s="279">
        <v>1</v>
      </c>
      <c r="W13" s="277">
        <v>1</v>
      </c>
      <c r="X13" s="277">
        <v>1</v>
      </c>
      <c r="Y13" s="278">
        <v>1</v>
      </c>
      <c r="Z13" s="279"/>
      <c r="AA13" s="277"/>
      <c r="AB13" s="277"/>
      <c r="AC13" s="278"/>
      <c r="AD13" s="279"/>
      <c r="AE13" s="277"/>
      <c r="AF13" s="277"/>
      <c r="AG13" s="278"/>
      <c r="AH13" s="279"/>
      <c r="AI13" s="277"/>
      <c r="AJ13" s="277"/>
      <c r="AK13" s="278"/>
      <c r="AL13" s="279"/>
      <c r="AM13" s="277"/>
      <c r="AN13" s="277"/>
      <c r="AO13" s="278"/>
      <c r="AP13" s="279"/>
      <c r="AQ13" s="277"/>
      <c r="AR13" s="277"/>
      <c r="AS13" s="278"/>
      <c r="AT13" s="279"/>
      <c r="AU13" s="277"/>
      <c r="AV13" s="277"/>
      <c r="AW13" s="278"/>
      <c r="AX13" s="279"/>
      <c r="AY13" s="277"/>
      <c r="AZ13" s="277"/>
      <c r="BA13" s="278"/>
      <c r="BB13" s="279"/>
      <c r="BC13" s="277"/>
      <c r="BD13" s="277"/>
      <c r="BE13" s="278"/>
      <c r="BF13" s="279"/>
      <c r="BG13" s="277"/>
      <c r="BH13" s="277"/>
      <c r="BI13" s="278"/>
      <c r="BJ13" s="277"/>
      <c r="BK13" s="277"/>
      <c r="BL13" s="277"/>
      <c r="BM13" s="278"/>
    </row>
    <row r="14" spans="1:65">
      <c r="A14" s="434" t="s">
        <v>614</v>
      </c>
      <c r="B14" s="435"/>
      <c r="C14" s="435"/>
      <c r="D14" s="276"/>
      <c r="E14" s="278"/>
      <c r="F14" s="279"/>
      <c r="G14" s="277"/>
      <c r="H14" s="277">
        <v>1</v>
      </c>
      <c r="I14" s="278">
        <v>1</v>
      </c>
      <c r="J14" s="279">
        <v>1</v>
      </c>
      <c r="K14" s="277">
        <v>1</v>
      </c>
      <c r="L14" s="277">
        <v>1</v>
      </c>
      <c r="M14" s="278">
        <v>1</v>
      </c>
      <c r="N14" s="279">
        <v>1</v>
      </c>
      <c r="O14" s="277">
        <v>1</v>
      </c>
      <c r="P14" s="277">
        <v>1</v>
      </c>
      <c r="Q14" s="278">
        <v>1</v>
      </c>
      <c r="R14" s="279">
        <v>1</v>
      </c>
      <c r="S14" s="277">
        <v>1</v>
      </c>
      <c r="T14" s="277">
        <v>1</v>
      </c>
      <c r="U14" s="278">
        <v>1</v>
      </c>
      <c r="V14" s="279">
        <v>1</v>
      </c>
      <c r="W14" s="277">
        <v>1</v>
      </c>
      <c r="X14" s="277"/>
      <c r="Y14" s="278"/>
      <c r="Z14" s="279"/>
      <c r="AA14" s="277"/>
      <c r="AB14" s="277">
        <v>1</v>
      </c>
      <c r="AC14" s="278">
        <v>1</v>
      </c>
      <c r="AD14" s="279">
        <v>1</v>
      </c>
      <c r="AE14" s="277">
        <v>1</v>
      </c>
      <c r="AF14" s="277">
        <v>1</v>
      </c>
      <c r="AG14" s="278">
        <v>1</v>
      </c>
      <c r="AH14" s="279">
        <v>1</v>
      </c>
      <c r="AI14" s="277">
        <v>1</v>
      </c>
      <c r="AJ14" s="277">
        <v>1</v>
      </c>
      <c r="AK14" s="278">
        <v>1</v>
      </c>
      <c r="AL14" s="279">
        <v>1</v>
      </c>
      <c r="AM14" s="277">
        <v>1</v>
      </c>
      <c r="AN14" s="277">
        <v>1</v>
      </c>
      <c r="AO14" s="278">
        <v>1</v>
      </c>
      <c r="AP14" s="279">
        <v>1</v>
      </c>
      <c r="AQ14" s="277">
        <v>1</v>
      </c>
      <c r="AR14" s="277"/>
      <c r="AS14" s="278"/>
      <c r="AT14" s="279"/>
      <c r="AU14" s="277"/>
      <c r="AV14" s="277"/>
      <c r="AW14" s="278"/>
      <c r="AX14" s="279"/>
      <c r="AY14" s="277"/>
      <c r="AZ14" s="277"/>
      <c r="BA14" s="278"/>
      <c r="BB14" s="279"/>
      <c r="BC14" s="277"/>
      <c r="BD14" s="277"/>
      <c r="BE14" s="278"/>
      <c r="BF14" s="279"/>
      <c r="BG14" s="277"/>
      <c r="BH14" s="277"/>
      <c r="BI14" s="278"/>
      <c r="BJ14" s="277"/>
      <c r="BK14" s="277"/>
      <c r="BL14" s="277"/>
      <c r="BM14" s="278"/>
    </row>
    <row r="15" spans="1:65">
      <c r="A15" s="434" t="s">
        <v>615</v>
      </c>
      <c r="B15" s="435"/>
      <c r="C15" s="435"/>
      <c r="D15" s="276"/>
      <c r="E15" s="278"/>
      <c r="F15" s="279"/>
      <c r="G15" s="277"/>
      <c r="H15" s="277"/>
      <c r="I15" s="278"/>
      <c r="J15" s="279"/>
      <c r="K15" s="277"/>
      <c r="L15" s="277"/>
      <c r="M15" s="278"/>
      <c r="N15" s="279"/>
      <c r="O15" s="277"/>
      <c r="P15" s="277"/>
      <c r="Q15" s="278"/>
      <c r="R15" s="279"/>
      <c r="S15" s="277"/>
      <c r="T15" s="277"/>
      <c r="U15" s="278"/>
      <c r="V15" s="279"/>
      <c r="W15" s="277"/>
      <c r="X15" s="277"/>
      <c r="Y15" s="278"/>
      <c r="Z15" s="279"/>
      <c r="AA15" s="277"/>
      <c r="AB15" s="277"/>
      <c r="AC15" s="278"/>
      <c r="AD15" s="279"/>
      <c r="AE15" s="277"/>
      <c r="AF15" s="277"/>
      <c r="AG15" s="278"/>
      <c r="AH15" s="279">
        <v>1</v>
      </c>
      <c r="AI15" s="277">
        <v>1</v>
      </c>
      <c r="AJ15" s="277">
        <v>1</v>
      </c>
      <c r="AK15" s="278">
        <v>1</v>
      </c>
      <c r="AL15" s="279">
        <v>1</v>
      </c>
      <c r="AM15" s="277">
        <v>1</v>
      </c>
      <c r="AN15" s="277">
        <v>1</v>
      </c>
      <c r="AO15" s="278">
        <v>1</v>
      </c>
      <c r="AP15" s="279">
        <v>1</v>
      </c>
      <c r="AQ15" s="277">
        <v>1</v>
      </c>
      <c r="AR15" s="277">
        <v>1</v>
      </c>
      <c r="AS15" s="278">
        <v>1</v>
      </c>
      <c r="AT15" s="279">
        <v>1</v>
      </c>
      <c r="AU15" s="277">
        <v>1</v>
      </c>
      <c r="AV15" s="277">
        <v>1</v>
      </c>
      <c r="AW15" s="278">
        <v>1</v>
      </c>
      <c r="AX15" s="279">
        <v>1</v>
      </c>
      <c r="AY15" s="277">
        <v>1</v>
      </c>
      <c r="AZ15" s="277">
        <v>1</v>
      </c>
      <c r="BA15" s="278">
        <v>1</v>
      </c>
      <c r="BB15" s="279"/>
      <c r="BC15" s="277"/>
      <c r="BD15" s="277"/>
      <c r="BE15" s="278"/>
      <c r="BF15" s="279"/>
      <c r="BG15" s="277"/>
      <c r="BH15" s="277"/>
      <c r="BI15" s="278"/>
      <c r="BJ15" s="277"/>
      <c r="BK15" s="277"/>
      <c r="BL15" s="277"/>
      <c r="BM15" s="278"/>
    </row>
    <row r="16" spans="1:65">
      <c r="A16" s="434" t="s">
        <v>616</v>
      </c>
      <c r="B16" s="435"/>
      <c r="C16" s="435"/>
      <c r="D16" s="276"/>
      <c r="E16" s="278"/>
      <c r="F16" s="279"/>
      <c r="G16" s="277"/>
      <c r="H16" s="277"/>
      <c r="I16" s="278"/>
      <c r="J16" s="279"/>
      <c r="K16" s="277"/>
      <c r="L16" s="277"/>
      <c r="M16" s="278"/>
      <c r="N16" s="279"/>
      <c r="O16" s="277"/>
      <c r="P16" s="277"/>
      <c r="Q16" s="278"/>
      <c r="R16" s="279">
        <v>1</v>
      </c>
      <c r="S16" s="277">
        <v>1</v>
      </c>
      <c r="T16" s="277">
        <v>1</v>
      </c>
      <c r="U16" s="278">
        <v>1</v>
      </c>
      <c r="V16" s="279">
        <v>1</v>
      </c>
      <c r="W16" s="277">
        <v>1</v>
      </c>
      <c r="X16" s="277">
        <v>1</v>
      </c>
      <c r="Y16" s="278">
        <v>1</v>
      </c>
      <c r="Z16" s="279">
        <v>1</v>
      </c>
      <c r="AA16" s="277">
        <v>1</v>
      </c>
      <c r="AB16" s="277">
        <v>1</v>
      </c>
      <c r="AC16" s="278">
        <v>1</v>
      </c>
      <c r="AD16" s="279">
        <v>1</v>
      </c>
      <c r="AE16" s="277">
        <v>1</v>
      </c>
      <c r="AF16" s="277"/>
      <c r="AG16" s="278"/>
      <c r="AH16" s="279"/>
      <c r="AI16" s="277"/>
      <c r="AJ16" s="277">
        <v>1</v>
      </c>
      <c r="AK16" s="278">
        <v>1</v>
      </c>
      <c r="AL16" s="279">
        <v>1</v>
      </c>
      <c r="AM16" s="277">
        <v>1</v>
      </c>
      <c r="AN16" s="277">
        <v>1</v>
      </c>
      <c r="AO16" s="278">
        <v>1</v>
      </c>
      <c r="AP16" s="279">
        <v>1</v>
      </c>
      <c r="AQ16" s="277">
        <v>1</v>
      </c>
      <c r="AR16" s="277">
        <v>1</v>
      </c>
      <c r="AS16" s="278">
        <v>1</v>
      </c>
      <c r="AT16" s="279">
        <v>1</v>
      </c>
      <c r="AU16" s="277">
        <v>1</v>
      </c>
      <c r="AV16" s="277">
        <v>1</v>
      </c>
      <c r="AW16" s="278">
        <v>1</v>
      </c>
      <c r="AX16" s="279">
        <v>1</v>
      </c>
      <c r="AY16" s="277">
        <v>1</v>
      </c>
      <c r="AZ16" s="277">
        <v>1</v>
      </c>
      <c r="BA16" s="278">
        <v>1</v>
      </c>
      <c r="BB16" s="279"/>
      <c r="BC16" s="277"/>
      <c r="BD16" s="277"/>
      <c r="BE16" s="278"/>
      <c r="BF16" s="279"/>
      <c r="BG16" s="277"/>
      <c r="BH16" s="277"/>
      <c r="BI16" s="278"/>
      <c r="BJ16" s="277"/>
      <c r="BK16" s="277"/>
      <c r="BL16" s="277"/>
      <c r="BM16" s="278"/>
    </row>
    <row r="17" spans="1:65">
      <c r="A17" s="434" t="s">
        <v>617</v>
      </c>
      <c r="B17" s="435"/>
      <c r="C17" s="435"/>
      <c r="D17" s="276"/>
      <c r="E17" s="278"/>
      <c r="F17" s="279"/>
      <c r="G17" s="277"/>
      <c r="H17" s="277"/>
      <c r="I17" s="278"/>
      <c r="J17" s="279"/>
      <c r="K17" s="277"/>
      <c r="L17" s="277"/>
      <c r="M17" s="278"/>
      <c r="N17" s="279"/>
      <c r="O17" s="277"/>
      <c r="P17" s="277"/>
      <c r="Q17" s="278"/>
      <c r="R17" s="279"/>
      <c r="S17" s="277"/>
      <c r="T17" s="277"/>
      <c r="U17" s="278"/>
      <c r="V17" s="279"/>
      <c r="W17" s="277"/>
      <c r="X17" s="277"/>
      <c r="Y17" s="278"/>
      <c r="Z17" s="279"/>
      <c r="AA17" s="277"/>
      <c r="AB17" s="277"/>
      <c r="AC17" s="278"/>
      <c r="AD17" s="279"/>
      <c r="AE17" s="277"/>
      <c r="AF17" s="277"/>
      <c r="AG17" s="278"/>
      <c r="AH17" s="279"/>
      <c r="AI17" s="277"/>
      <c r="AJ17" s="277"/>
      <c r="AK17" s="278"/>
      <c r="AL17" s="279"/>
      <c r="AM17" s="277"/>
      <c r="AN17" s="277"/>
      <c r="AO17" s="278"/>
      <c r="AP17" s="279"/>
      <c r="AQ17" s="277"/>
      <c r="AR17" s="277"/>
      <c r="AS17" s="278"/>
      <c r="AT17" s="279"/>
      <c r="AU17" s="277"/>
      <c r="AV17" s="277"/>
      <c r="AW17" s="278"/>
      <c r="AX17" s="279"/>
      <c r="AY17" s="277"/>
      <c r="AZ17" s="277"/>
      <c r="BA17" s="278"/>
      <c r="BB17" s="279"/>
      <c r="BC17" s="277"/>
      <c r="BD17" s="277"/>
      <c r="BE17" s="278"/>
      <c r="BF17" s="279"/>
      <c r="BG17" s="277"/>
      <c r="BH17" s="277"/>
      <c r="BI17" s="278"/>
      <c r="BJ17" s="277"/>
      <c r="BK17" s="277"/>
      <c r="BL17" s="277"/>
      <c r="BM17" s="278"/>
    </row>
    <row r="18" spans="1:65">
      <c r="A18" s="434" t="s">
        <v>618</v>
      </c>
      <c r="B18" s="435"/>
      <c r="C18" s="435"/>
      <c r="D18" s="276"/>
      <c r="E18" s="278"/>
      <c r="F18" s="279"/>
      <c r="G18" s="277"/>
      <c r="H18" s="277"/>
      <c r="I18" s="278"/>
      <c r="J18" s="279"/>
      <c r="K18" s="277"/>
      <c r="L18" s="277"/>
      <c r="M18" s="278"/>
      <c r="N18" s="279"/>
      <c r="O18" s="277"/>
      <c r="P18" s="277"/>
      <c r="Q18" s="278"/>
      <c r="R18" s="279"/>
      <c r="S18" s="277"/>
      <c r="T18" s="277"/>
      <c r="U18" s="278"/>
      <c r="V18" s="279"/>
      <c r="W18" s="277"/>
      <c r="X18" s="277"/>
      <c r="Y18" s="278"/>
      <c r="Z18" s="279"/>
      <c r="AA18" s="277"/>
      <c r="AB18" s="277"/>
      <c r="AC18" s="278"/>
      <c r="AD18" s="279"/>
      <c r="AE18" s="277"/>
      <c r="AF18" s="277"/>
      <c r="AG18" s="278"/>
      <c r="AH18" s="279"/>
      <c r="AI18" s="277"/>
      <c r="AJ18" s="277"/>
      <c r="AK18" s="278"/>
      <c r="AL18" s="279"/>
      <c r="AM18" s="277"/>
      <c r="AN18" s="277"/>
      <c r="AO18" s="278"/>
      <c r="AP18" s="279"/>
      <c r="AQ18" s="277"/>
      <c r="AR18" s="277"/>
      <c r="AS18" s="278"/>
      <c r="AT18" s="279"/>
      <c r="AU18" s="277"/>
      <c r="AV18" s="277"/>
      <c r="AW18" s="278"/>
      <c r="AX18" s="279"/>
      <c r="AY18" s="277"/>
      <c r="AZ18" s="277"/>
      <c r="BA18" s="278"/>
      <c r="BB18" s="279"/>
      <c r="BC18" s="277"/>
      <c r="BD18" s="277"/>
      <c r="BE18" s="278"/>
      <c r="BF18" s="279"/>
      <c r="BG18" s="277"/>
      <c r="BH18" s="277"/>
      <c r="BI18" s="278"/>
      <c r="BJ18" s="277"/>
      <c r="BK18" s="277"/>
      <c r="BL18" s="277"/>
      <c r="BM18" s="278"/>
    </row>
    <row r="19" spans="1:65">
      <c r="A19" s="434" t="s">
        <v>619</v>
      </c>
      <c r="B19" s="435"/>
      <c r="C19" s="435"/>
      <c r="D19" s="276"/>
      <c r="E19" s="278"/>
      <c r="F19" s="279"/>
      <c r="G19" s="277"/>
      <c r="H19" s="277"/>
      <c r="I19" s="278"/>
      <c r="J19" s="279"/>
      <c r="K19" s="277"/>
      <c r="L19" s="277"/>
      <c r="M19" s="278"/>
      <c r="N19" s="279"/>
      <c r="O19" s="277"/>
      <c r="P19" s="277"/>
      <c r="Q19" s="278"/>
      <c r="R19" s="279"/>
      <c r="S19" s="277"/>
      <c r="T19" s="277"/>
      <c r="U19" s="278"/>
      <c r="V19" s="279"/>
      <c r="W19" s="277"/>
      <c r="X19" s="277"/>
      <c r="Y19" s="278"/>
      <c r="Z19" s="279"/>
      <c r="AA19" s="277"/>
      <c r="AB19" s="277"/>
      <c r="AC19" s="278"/>
      <c r="AD19" s="279"/>
      <c r="AE19" s="277"/>
      <c r="AF19" s="277"/>
      <c r="AG19" s="278"/>
      <c r="AH19" s="279"/>
      <c r="AI19" s="277"/>
      <c r="AJ19" s="277"/>
      <c r="AK19" s="278"/>
      <c r="AL19" s="279"/>
      <c r="AM19" s="277"/>
      <c r="AN19" s="277"/>
      <c r="AO19" s="278"/>
      <c r="AP19" s="279"/>
      <c r="AQ19" s="277"/>
      <c r="AR19" s="277"/>
      <c r="AS19" s="278"/>
      <c r="AT19" s="279"/>
      <c r="AU19" s="277"/>
      <c r="AV19" s="277"/>
      <c r="AW19" s="278"/>
      <c r="AX19" s="279"/>
      <c r="AY19" s="277"/>
      <c r="AZ19" s="277"/>
      <c r="BA19" s="278"/>
      <c r="BB19" s="279"/>
      <c r="BC19" s="277"/>
      <c r="BD19" s="277"/>
      <c r="BE19" s="278"/>
      <c r="BF19" s="279"/>
      <c r="BG19" s="277"/>
      <c r="BH19" s="277"/>
      <c r="BI19" s="278"/>
      <c r="BJ19" s="277"/>
      <c r="BK19" s="277"/>
      <c r="BL19" s="277"/>
      <c r="BM19" s="278"/>
    </row>
    <row r="20" spans="1:65">
      <c r="A20" s="434" t="s">
        <v>620</v>
      </c>
      <c r="B20" s="435"/>
      <c r="C20" s="435"/>
      <c r="D20" s="276"/>
      <c r="E20" s="278"/>
      <c r="F20" s="279"/>
      <c r="G20" s="277"/>
      <c r="H20" s="277"/>
      <c r="I20" s="278"/>
      <c r="J20" s="279"/>
      <c r="K20" s="277"/>
      <c r="L20" s="277"/>
      <c r="M20" s="278"/>
      <c r="N20" s="279"/>
      <c r="O20" s="277"/>
      <c r="P20" s="277"/>
      <c r="Q20" s="278"/>
      <c r="R20" s="279"/>
      <c r="S20" s="277"/>
      <c r="T20" s="277"/>
      <c r="U20" s="278"/>
      <c r="V20" s="279"/>
      <c r="W20" s="277"/>
      <c r="X20" s="277"/>
      <c r="Y20" s="278"/>
      <c r="Z20" s="279"/>
      <c r="AA20" s="277"/>
      <c r="AB20" s="277"/>
      <c r="AC20" s="278"/>
      <c r="AD20" s="279"/>
      <c r="AE20" s="277"/>
      <c r="AF20" s="277"/>
      <c r="AG20" s="278"/>
      <c r="AH20" s="279"/>
      <c r="AI20" s="277"/>
      <c r="AJ20" s="277"/>
      <c r="AK20" s="278"/>
      <c r="AL20" s="279"/>
      <c r="AM20" s="277"/>
      <c r="AN20" s="277"/>
      <c r="AO20" s="278"/>
      <c r="AP20" s="279"/>
      <c r="AQ20" s="277"/>
      <c r="AR20" s="277"/>
      <c r="AS20" s="278"/>
      <c r="AT20" s="279"/>
      <c r="AU20" s="277"/>
      <c r="AV20" s="277"/>
      <c r="AW20" s="278"/>
      <c r="AX20" s="279"/>
      <c r="AY20" s="277"/>
      <c r="AZ20" s="277"/>
      <c r="BA20" s="278"/>
      <c r="BB20" s="279"/>
      <c r="BC20" s="277"/>
      <c r="BD20" s="277"/>
      <c r="BE20" s="278"/>
      <c r="BF20" s="279"/>
      <c r="BG20" s="277"/>
      <c r="BH20" s="277"/>
      <c r="BI20" s="278"/>
      <c r="BJ20" s="277"/>
      <c r="BK20" s="277"/>
      <c r="BL20" s="277"/>
      <c r="BM20" s="278"/>
    </row>
    <row r="21" spans="1:65">
      <c r="A21" s="434" t="s">
        <v>621</v>
      </c>
      <c r="B21" s="435"/>
      <c r="C21" s="435"/>
      <c r="D21" s="276"/>
      <c r="E21" s="278"/>
      <c r="F21" s="279"/>
      <c r="G21" s="277"/>
      <c r="H21" s="277"/>
      <c r="I21" s="278"/>
      <c r="J21" s="279"/>
      <c r="K21" s="277"/>
      <c r="L21" s="277"/>
      <c r="M21" s="278"/>
      <c r="N21" s="279"/>
      <c r="O21" s="277"/>
      <c r="P21" s="277"/>
      <c r="Q21" s="278"/>
      <c r="R21" s="279"/>
      <c r="S21" s="277"/>
      <c r="T21" s="277"/>
      <c r="U21" s="278"/>
      <c r="V21" s="279"/>
      <c r="W21" s="277"/>
      <c r="X21" s="277"/>
      <c r="Y21" s="278"/>
      <c r="Z21" s="279"/>
      <c r="AA21" s="277"/>
      <c r="AB21" s="277"/>
      <c r="AC21" s="278"/>
      <c r="AD21" s="279"/>
      <c r="AE21" s="277"/>
      <c r="AF21" s="277"/>
      <c r="AG21" s="278"/>
      <c r="AH21" s="279"/>
      <c r="AI21" s="277"/>
      <c r="AJ21" s="277"/>
      <c r="AK21" s="278"/>
      <c r="AL21" s="279"/>
      <c r="AM21" s="277"/>
      <c r="AN21" s="277"/>
      <c r="AO21" s="278"/>
      <c r="AP21" s="279"/>
      <c r="AQ21" s="277"/>
      <c r="AR21" s="277"/>
      <c r="AS21" s="278"/>
      <c r="AT21" s="279"/>
      <c r="AU21" s="277"/>
      <c r="AV21" s="277"/>
      <c r="AW21" s="278"/>
      <c r="AX21" s="279"/>
      <c r="AY21" s="277"/>
      <c r="AZ21" s="277"/>
      <c r="BA21" s="278"/>
      <c r="BB21" s="279"/>
      <c r="BC21" s="277"/>
      <c r="BD21" s="277"/>
      <c r="BE21" s="278"/>
      <c r="BF21" s="279"/>
      <c r="BG21" s="277"/>
      <c r="BH21" s="277"/>
      <c r="BI21" s="278"/>
      <c r="BJ21" s="277"/>
      <c r="BK21" s="277"/>
      <c r="BL21" s="277"/>
      <c r="BM21" s="278"/>
    </row>
    <row r="22" spans="1:65">
      <c r="A22" s="434" t="s">
        <v>622</v>
      </c>
      <c r="B22" s="435"/>
      <c r="C22" s="435"/>
      <c r="D22" s="276"/>
      <c r="E22" s="278"/>
      <c r="F22" s="279"/>
      <c r="G22" s="277"/>
      <c r="H22" s="277"/>
      <c r="I22" s="278"/>
      <c r="J22" s="279"/>
      <c r="K22" s="277"/>
      <c r="L22" s="277"/>
      <c r="M22" s="278"/>
      <c r="N22" s="279"/>
      <c r="O22" s="277"/>
      <c r="P22" s="277"/>
      <c r="Q22" s="278"/>
      <c r="R22" s="279"/>
      <c r="S22" s="277"/>
      <c r="T22" s="277"/>
      <c r="U22" s="278"/>
      <c r="V22" s="279"/>
      <c r="W22" s="277"/>
      <c r="X22" s="277"/>
      <c r="Y22" s="278"/>
      <c r="Z22" s="279"/>
      <c r="AA22" s="277"/>
      <c r="AB22" s="277"/>
      <c r="AC22" s="278"/>
      <c r="AD22" s="279"/>
      <c r="AE22" s="277"/>
      <c r="AF22" s="277"/>
      <c r="AG22" s="278"/>
      <c r="AH22" s="279"/>
      <c r="AI22" s="277"/>
      <c r="AJ22" s="277"/>
      <c r="AK22" s="278"/>
      <c r="AL22" s="279"/>
      <c r="AM22" s="277"/>
      <c r="AN22" s="277"/>
      <c r="AO22" s="278"/>
      <c r="AP22" s="279"/>
      <c r="AQ22" s="277"/>
      <c r="AR22" s="277"/>
      <c r="AS22" s="278"/>
      <c r="AT22" s="279"/>
      <c r="AU22" s="277"/>
      <c r="AV22" s="277"/>
      <c r="AW22" s="278"/>
      <c r="AX22" s="279"/>
      <c r="AY22" s="277"/>
      <c r="AZ22" s="277"/>
      <c r="BA22" s="278"/>
      <c r="BB22" s="279"/>
      <c r="BC22" s="277"/>
      <c r="BD22" s="277"/>
      <c r="BE22" s="278"/>
      <c r="BF22" s="279"/>
      <c r="BG22" s="277"/>
      <c r="BH22" s="277"/>
      <c r="BI22" s="278"/>
      <c r="BJ22" s="277"/>
      <c r="BK22" s="277"/>
      <c r="BL22" s="277"/>
      <c r="BM22" s="278"/>
    </row>
    <row r="23" spans="1:65">
      <c r="A23" s="434" t="s">
        <v>623</v>
      </c>
      <c r="B23" s="435"/>
      <c r="C23" s="435"/>
      <c r="D23" s="276"/>
      <c r="E23" s="278"/>
      <c r="F23" s="279"/>
      <c r="G23" s="277"/>
      <c r="H23" s="277"/>
      <c r="I23" s="278"/>
      <c r="J23" s="279"/>
      <c r="K23" s="277"/>
      <c r="L23" s="277"/>
      <c r="M23" s="278"/>
      <c r="N23" s="279"/>
      <c r="O23" s="277"/>
      <c r="P23" s="277"/>
      <c r="Q23" s="278"/>
      <c r="R23" s="279"/>
      <c r="S23" s="277"/>
      <c r="T23" s="277"/>
      <c r="U23" s="278"/>
      <c r="V23" s="279"/>
      <c r="W23" s="277"/>
      <c r="X23" s="277"/>
      <c r="Y23" s="278"/>
      <c r="Z23" s="279"/>
      <c r="AA23" s="277"/>
      <c r="AB23" s="277"/>
      <c r="AC23" s="278"/>
      <c r="AD23" s="279"/>
      <c r="AE23" s="277"/>
      <c r="AF23" s="277"/>
      <c r="AG23" s="278"/>
      <c r="AH23" s="279"/>
      <c r="AI23" s="277"/>
      <c r="AJ23" s="277"/>
      <c r="AK23" s="278"/>
      <c r="AL23" s="279"/>
      <c r="AM23" s="277"/>
      <c r="AN23" s="277"/>
      <c r="AO23" s="278"/>
      <c r="AP23" s="279"/>
      <c r="AQ23" s="277"/>
      <c r="AR23" s="277"/>
      <c r="AS23" s="278"/>
      <c r="AT23" s="279"/>
      <c r="AU23" s="277"/>
      <c r="AV23" s="277"/>
      <c r="AW23" s="278"/>
      <c r="AX23" s="279"/>
      <c r="AY23" s="277"/>
      <c r="AZ23" s="277"/>
      <c r="BA23" s="278"/>
      <c r="BB23" s="279"/>
      <c r="BC23" s="277"/>
      <c r="BD23" s="277"/>
      <c r="BE23" s="278"/>
      <c r="BF23" s="279"/>
      <c r="BG23" s="277"/>
      <c r="BH23" s="277"/>
      <c r="BI23" s="278"/>
      <c r="BJ23" s="277"/>
      <c r="BK23" s="277"/>
      <c r="BL23" s="277"/>
      <c r="BM23" s="278"/>
    </row>
    <row r="24" spans="1:65">
      <c r="A24" s="434" t="s">
        <v>624</v>
      </c>
      <c r="B24" s="435"/>
      <c r="C24" s="435"/>
      <c r="D24" s="276"/>
      <c r="E24" s="278"/>
      <c r="F24" s="279"/>
      <c r="G24" s="277"/>
      <c r="H24" s="277"/>
      <c r="I24" s="278"/>
      <c r="J24" s="279"/>
      <c r="K24" s="277"/>
      <c r="L24" s="277"/>
      <c r="M24" s="278"/>
      <c r="N24" s="279"/>
      <c r="O24" s="277"/>
      <c r="P24" s="277"/>
      <c r="Q24" s="278"/>
      <c r="R24" s="279"/>
      <c r="S24" s="277"/>
      <c r="T24" s="277"/>
      <c r="U24" s="278"/>
      <c r="V24" s="279"/>
      <c r="W24" s="277"/>
      <c r="X24" s="277"/>
      <c r="Y24" s="278"/>
      <c r="Z24" s="279"/>
      <c r="AA24" s="277"/>
      <c r="AB24" s="277"/>
      <c r="AC24" s="278"/>
      <c r="AD24" s="279"/>
      <c r="AE24" s="277"/>
      <c r="AF24" s="277"/>
      <c r="AG24" s="278"/>
      <c r="AH24" s="279"/>
      <c r="AI24" s="277"/>
      <c r="AJ24" s="277"/>
      <c r="AK24" s="278"/>
      <c r="AL24" s="279"/>
      <c r="AM24" s="277"/>
      <c r="AN24" s="277"/>
      <c r="AO24" s="278"/>
      <c r="AP24" s="279"/>
      <c r="AQ24" s="277"/>
      <c r="AR24" s="277"/>
      <c r="AS24" s="278"/>
      <c r="AT24" s="279"/>
      <c r="AU24" s="277"/>
      <c r="AV24" s="277"/>
      <c r="AW24" s="278"/>
      <c r="AX24" s="279"/>
      <c r="AY24" s="277"/>
      <c r="AZ24" s="277"/>
      <c r="BA24" s="278"/>
      <c r="BB24" s="279"/>
      <c r="BC24" s="277"/>
      <c r="BD24" s="277"/>
      <c r="BE24" s="278"/>
      <c r="BF24" s="279"/>
      <c r="BG24" s="277"/>
      <c r="BH24" s="277"/>
      <c r="BI24" s="278"/>
      <c r="BJ24" s="277"/>
      <c r="BK24" s="277"/>
      <c r="BL24" s="277"/>
      <c r="BM24" s="278"/>
    </row>
    <row r="25" spans="1:65">
      <c r="A25" s="434" t="s">
        <v>625</v>
      </c>
      <c r="B25" s="435"/>
      <c r="C25" s="435"/>
      <c r="D25" s="276"/>
      <c r="E25" s="278"/>
      <c r="F25" s="279"/>
      <c r="G25" s="277"/>
      <c r="H25" s="277"/>
      <c r="I25" s="278"/>
      <c r="J25" s="279"/>
      <c r="K25" s="277"/>
      <c r="L25" s="277"/>
      <c r="M25" s="278"/>
      <c r="N25" s="279"/>
      <c r="O25" s="277"/>
      <c r="P25" s="277"/>
      <c r="Q25" s="278"/>
      <c r="R25" s="279"/>
      <c r="S25" s="277"/>
      <c r="T25" s="277"/>
      <c r="U25" s="278"/>
      <c r="V25" s="279"/>
      <c r="W25" s="277"/>
      <c r="X25" s="277"/>
      <c r="Y25" s="278"/>
      <c r="Z25" s="279"/>
      <c r="AA25" s="277"/>
      <c r="AB25" s="277"/>
      <c r="AC25" s="278"/>
      <c r="AD25" s="279"/>
      <c r="AE25" s="277"/>
      <c r="AF25" s="277"/>
      <c r="AG25" s="278"/>
      <c r="AH25" s="279"/>
      <c r="AI25" s="277"/>
      <c r="AJ25" s="277"/>
      <c r="AK25" s="278"/>
      <c r="AL25" s="279"/>
      <c r="AM25" s="277"/>
      <c r="AN25" s="277"/>
      <c r="AO25" s="278"/>
      <c r="AP25" s="279"/>
      <c r="AQ25" s="277"/>
      <c r="AR25" s="277"/>
      <c r="AS25" s="278"/>
      <c r="AT25" s="279"/>
      <c r="AU25" s="277"/>
      <c r="AV25" s="277"/>
      <c r="AW25" s="278"/>
      <c r="AX25" s="279"/>
      <c r="AY25" s="277"/>
      <c r="AZ25" s="277"/>
      <c r="BA25" s="278"/>
      <c r="BB25" s="279"/>
      <c r="BC25" s="277"/>
      <c r="BD25" s="277"/>
      <c r="BE25" s="278"/>
      <c r="BF25" s="279"/>
      <c r="BG25" s="277"/>
      <c r="BH25" s="277"/>
      <c r="BI25" s="278"/>
      <c r="BJ25" s="277"/>
      <c r="BK25" s="277"/>
      <c r="BL25" s="277"/>
      <c r="BM25" s="278"/>
    </row>
    <row r="26" spans="1:65">
      <c r="A26" s="434" t="s">
        <v>626</v>
      </c>
      <c r="B26" s="435"/>
      <c r="C26" s="435"/>
      <c r="D26" s="276"/>
      <c r="E26" s="278"/>
      <c r="F26" s="279"/>
      <c r="G26" s="277"/>
      <c r="H26" s="277"/>
      <c r="I26" s="278"/>
      <c r="J26" s="279"/>
      <c r="K26" s="277"/>
      <c r="L26" s="277"/>
      <c r="M26" s="278"/>
      <c r="N26" s="279"/>
      <c r="O26" s="277"/>
      <c r="P26" s="277"/>
      <c r="Q26" s="278"/>
      <c r="R26" s="279"/>
      <c r="S26" s="277"/>
      <c r="T26" s="277"/>
      <c r="U26" s="278"/>
      <c r="V26" s="279"/>
      <c r="W26" s="277"/>
      <c r="X26" s="277"/>
      <c r="Y26" s="278"/>
      <c r="Z26" s="279"/>
      <c r="AA26" s="277"/>
      <c r="AB26" s="277"/>
      <c r="AC26" s="278"/>
      <c r="AD26" s="279"/>
      <c r="AE26" s="277"/>
      <c r="AF26" s="277"/>
      <c r="AG26" s="278"/>
      <c r="AH26" s="279"/>
      <c r="AI26" s="277"/>
      <c r="AJ26" s="277"/>
      <c r="AK26" s="278"/>
      <c r="AL26" s="279"/>
      <c r="AM26" s="277"/>
      <c r="AN26" s="277"/>
      <c r="AO26" s="278"/>
      <c r="AP26" s="279"/>
      <c r="AQ26" s="277"/>
      <c r="AR26" s="277"/>
      <c r="AS26" s="278"/>
      <c r="AT26" s="279"/>
      <c r="AU26" s="277"/>
      <c r="AV26" s="277"/>
      <c r="AW26" s="278"/>
      <c r="AX26" s="279"/>
      <c r="AY26" s="277"/>
      <c r="AZ26" s="277"/>
      <c r="BA26" s="278"/>
      <c r="BB26" s="279"/>
      <c r="BC26" s="277"/>
      <c r="BD26" s="277"/>
      <c r="BE26" s="278"/>
      <c r="BF26" s="279"/>
      <c r="BG26" s="277"/>
      <c r="BH26" s="277"/>
      <c r="BI26" s="278"/>
      <c r="BJ26" s="277"/>
      <c r="BK26" s="277"/>
      <c r="BL26" s="277"/>
      <c r="BM26" s="278"/>
    </row>
    <row r="27" spans="1:65">
      <c r="A27" s="434" t="s">
        <v>627</v>
      </c>
      <c r="B27" s="435"/>
      <c r="C27" s="435"/>
      <c r="D27" s="276"/>
      <c r="E27" s="278"/>
      <c r="F27" s="279"/>
      <c r="G27" s="277"/>
      <c r="H27" s="277"/>
      <c r="I27" s="278"/>
      <c r="J27" s="279"/>
      <c r="K27" s="277"/>
      <c r="L27" s="277"/>
      <c r="M27" s="278"/>
      <c r="N27" s="279"/>
      <c r="O27" s="277"/>
      <c r="P27" s="277"/>
      <c r="Q27" s="278"/>
      <c r="R27" s="279"/>
      <c r="S27" s="277"/>
      <c r="T27" s="277"/>
      <c r="U27" s="278"/>
      <c r="V27" s="279"/>
      <c r="W27" s="277"/>
      <c r="X27" s="277"/>
      <c r="Y27" s="278"/>
      <c r="Z27" s="279"/>
      <c r="AA27" s="277"/>
      <c r="AB27" s="277"/>
      <c r="AC27" s="278"/>
      <c r="AD27" s="279"/>
      <c r="AE27" s="277"/>
      <c r="AF27" s="277"/>
      <c r="AG27" s="278"/>
      <c r="AH27" s="279"/>
      <c r="AI27" s="277"/>
      <c r="AJ27" s="277"/>
      <c r="AK27" s="278"/>
      <c r="AL27" s="279"/>
      <c r="AM27" s="277"/>
      <c r="AN27" s="277"/>
      <c r="AO27" s="278"/>
      <c r="AP27" s="279"/>
      <c r="AQ27" s="277"/>
      <c r="AR27" s="277"/>
      <c r="AS27" s="278"/>
      <c r="AT27" s="279"/>
      <c r="AU27" s="277"/>
      <c r="AV27" s="277"/>
      <c r="AW27" s="278"/>
      <c r="AX27" s="279"/>
      <c r="AY27" s="277"/>
      <c r="AZ27" s="277"/>
      <c r="BA27" s="278"/>
      <c r="BB27" s="279"/>
      <c r="BC27" s="277"/>
      <c r="BD27" s="277"/>
      <c r="BE27" s="278"/>
      <c r="BF27" s="279"/>
      <c r="BG27" s="277"/>
      <c r="BH27" s="277"/>
      <c r="BI27" s="278"/>
      <c r="BJ27" s="277"/>
      <c r="BK27" s="277"/>
      <c r="BL27" s="277"/>
      <c r="BM27" s="278"/>
    </row>
    <row r="28" spans="1:65">
      <c r="A28" s="434" t="s">
        <v>628</v>
      </c>
      <c r="B28" s="435"/>
      <c r="C28" s="435"/>
      <c r="D28" s="276"/>
      <c r="E28" s="278"/>
      <c r="F28" s="279"/>
      <c r="G28" s="277"/>
      <c r="H28" s="277"/>
      <c r="I28" s="278"/>
      <c r="J28" s="279"/>
      <c r="K28" s="277"/>
      <c r="L28" s="277"/>
      <c r="M28" s="278"/>
      <c r="N28" s="279"/>
      <c r="O28" s="277"/>
      <c r="P28" s="277"/>
      <c r="Q28" s="278"/>
      <c r="R28" s="279"/>
      <c r="S28" s="277"/>
      <c r="T28" s="277"/>
      <c r="U28" s="278"/>
      <c r="V28" s="279"/>
      <c r="W28" s="277"/>
      <c r="X28" s="277"/>
      <c r="Y28" s="278"/>
      <c r="Z28" s="279"/>
      <c r="AA28" s="277"/>
      <c r="AB28" s="277"/>
      <c r="AC28" s="278"/>
      <c r="AD28" s="279"/>
      <c r="AE28" s="277"/>
      <c r="AF28" s="277"/>
      <c r="AG28" s="278"/>
      <c r="AH28" s="279"/>
      <c r="AI28" s="277"/>
      <c r="AJ28" s="277"/>
      <c r="AK28" s="278"/>
      <c r="AL28" s="279"/>
      <c r="AM28" s="277"/>
      <c r="AN28" s="277"/>
      <c r="AO28" s="278"/>
      <c r="AP28" s="279"/>
      <c r="AQ28" s="277"/>
      <c r="AR28" s="277"/>
      <c r="AS28" s="278"/>
      <c r="AT28" s="279"/>
      <c r="AU28" s="277"/>
      <c r="AV28" s="277"/>
      <c r="AW28" s="278"/>
      <c r="AX28" s="279"/>
      <c r="AY28" s="277"/>
      <c r="AZ28" s="277"/>
      <c r="BA28" s="278"/>
      <c r="BB28" s="279"/>
      <c r="BC28" s="277"/>
      <c r="BD28" s="277"/>
      <c r="BE28" s="278"/>
      <c r="BF28" s="279"/>
      <c r="BG28" s="277"/>
      <c r="BH28" s="277"/>
      <c r="BI28" s="278"/>
      <c r="BJ28" s="277"/>
      <c r="BK28" s="277"/>
      <c r="BL28" s="277"/>
      <c r="BM28" s="278"/>
    </row>
    <row r="29" spans="1:65">
      <c r="A29" s="248" t="s">
        <v>516</v>
      </c>
      <c r="B29" s="275"/>
      <c r="C29" s="275"/>
      <c r="D29" s="276"/>
      <c r="E29" s="278"/>
      <c r="F29" s="279">
        <v>1</v>
      </c>
      <c r="G29" s="277">
        <v>1</v>
      </c>
      <c r="H29" s="277">
        <v>1</v>
      </c>
      <c r="I29" s="278">
        <v>1</v>
      </c>
      <c r="J29" s="279">
        <v>1</v>
      </c>
      <c r="K29" s="277">
        <v>1</v>
      </c>
      <c r="L29" s="277">
        <v>1</v>
      </c>
      <c r="M29" s="278">
        <v>1</v>
      </c>
      <c r="N29" s="279"/>
      <c r="O29" s="277"/>
      <c r="P29" s="277"/>
      <c r="Q29" s="278"/>
      <c r="R29" s="279"/>
      <c r="S29" s="277"/>
      <c r="T29" s="277"/>
      <c r="U29" s="278"/>
      <c r="V29" s="279"/>
      <c r="W29" s="277"/>
      <c r="X29" s="277"/>
      <c r="Y29" s="278"/>
      <c r="Z29" s="279"/>
      <c r="AA29" s="277"/>
      <c r="AB29" s="277"/>
      <c r="AC29" s="278"/>
      <c r="AD29" s="279"/>
      <c r="AE29" s="277"/>
      <c r="AF29" s="277"/>
      <c r="AG29" s="278"/>
      <c r="AH29" s="279"/>
      <c r="AI29" s="277"/>
      <c r="AJ29" s="277"/>
      <c r="AK29" s="278"/>
      <c r="AL29" s="279"/>
      <c r="AM29" s="277"/>
      <c r="AN29" s="277"/>
      <c r="AO29" s="278"/>
      <c r="AP29" s="279"/>
      <c r="AQ29" s="277"/>
      <c r="AR29" s="277"/>
      <c r="AS29" s="278"/>
      <c r="AT29" s="279"/>
      <c r="AU29" s="277"/>
      <c r="AV29" s="277"/>
      <c r="AW29" s="278"/>
      <c r="AX29" s="279"/>
      <c r="AY29" s="277"/>
      <c r="AZ29" s="277"/>
      <c r="BA29" s="278"/>
      <c r="BB29" s="279"/>
      <c r="BC29" s="277"/>
      <c r="BD29" s="277"/>
      <c r="BE29" s="278"/>
      <c r="BF29" s="279"/>
      <c r="BG29" s="277"/>
      <c r="BH29" s="277"/>
      <c r="BI29" s="278"/>
      <c r="BJ29" s="277"/>
      <c r="BK29" s="277"/>
      <c r="BL29" s="277"/>
      <c r="BM29" s="278"/>
    </row>
    <row r="30" spans="1:65">
      <c r="A30" s="248" t="s">
        <v>517</v>
      </c>
      <c r="B30" s="275"/>
      <c r="C30" s="275"/>
      <c r="D30" s="276"/>
      <c r="E30" s="278"/>
      <c r="F30" s="279"/>
      <c r="G30" s="277"/>
      <c r="H30" s="277"/>
      <c r="I30" s="278"/>
      <c r="J30" s="279"/>
      <c r="K30" s="277"/>
      <c r="L30" s="277"/>
      <c r="M30" s="278"/>
      <c r="N30" s="279"/>
      <c r="O30" s="277"/>
      <c r="P30" s="277"/>
      <c r="Q30" s="278"/>
      <c r="R30" s="279"/>
      <c r="S30" s="277"/>
      <c r="T30" s="277"/>
      <c r="U30" s="278"/>
      <c r="V30" s="279"/>
      <c r="W30" s="277"/>
      <c r="X30" s="277"/>
      <c r="Y30" s="278"/>
      <c r="Z30" s="279"/>
      <c r="AA30" s="277"/>
      <c r="AB30" s="277"/>
      <c r="AC30" s="278"/>
      <c r="AD30" s="279"/>
      <c r="AE30" s="277"/>
      <c r="AF30" s="277"/>
      <c r="AG30" s="278"/>
      <c r="AH30" s="279"/>
      <c r="AI30" s="277"/>
      <c r="AJ30" s="277"/>
      <c r="AK30" s="278"/>
      <c r="AL30" s="279"/>
      <c r="AM30" s="277"/>
      <c r="AN30" s="277"/>
      <c r="AO30" s="278"/>
      <c r="AP30" s="279"/>
      <c r="AQ30" s="277"/>
      <c r="AR30" s="277"/>
      <c r="AS30" s="278"/>
      <c r="AT30" s="279"/>
      <c r="AU30" s="277"/>
      <c r="AV30" s="277"/>
      <c r="AW30" s="278"/>
      <c r="AX30" s="279"/>
      <c r="AY30" s="277"/>
      <c r="AZ30" s="277"/>
      <c r="BA30" s="278"/>
      <c r="BB30" s="279"/>
      <c r="BC30" s="277"/>
      <c r="BD30" s="277"/>
      <c r="BE30" s="278"/>
      <c r="BF30" s="279"/>
      <c r="BG30" s="277"/>
      <c r="BH30" s="277"/>
      <c r="BI30" s="278"/>
      <c r="BJ30" s="277"/>
      <c r="BK30" s="277"/>
      <c r="BL30" s="277"/>
      <c r="BM30" s="278"/>
    </row>
    <row r="31" spans="1:65">
      <c r="A31" s="248" t="s">
        <v>518</v>
      </c>
      <c r="B31" s="275"/>
      <c r="C31" s="275"/>
      <c r="D31" s="276"/>
      <c r="E31" s="278"/>
      <c r="F31" s="279"/>
      <c r="G31" s="277"/>
      <c r="H31" s="277"/>
      <c r="I31" s="278"/>
      <c r="J31" s="279"/>
      <c r="K31" s="277"/>
      <c r="L31" s="277"/>
      <c r="M31" s="278"/>
      <c r="N31" s="279"/>
      <c r="O31" s="277"/>
      <c r="P31" s="277"/>
      <c r="Q31" s="278"/>
      <c r="R31" s="279"/>
      <c r="S31" s="277"/>
      <c r="T31" s="277"/>
      <c r="U31" s="278"/>
      <c r="V31" s="279"/>
      <c r="W31" s="277"/>
      <c r="X31" s="277"/>
      <c r="Y31" s="278"/>
      <c r="Z31" s="279"/>
      <c r="AA31" s="277"/>
      <c r="AB31" s="277"/>
      <c r="AC31" s="278"/>
      <c r="AD31" s="279"/>
      <c r="AE31" s="277"/>
      <c r="AF31" s="277"/>
      <c r="AG31" s="278"/>
      <c r="AH31" s="279"/>
      <c r="AI31" s="277"/>
      <c r="AJ31" s="277"/>
      <c r="AK31" s="278"/>
      <c r="AL31" s="279"/>
      <c r="AM31" s="277"/>
      <c r="AN31" s="277"/>
      <c r="AO31" s="278"/>
      <c r="AP31" s="279"/>
      <c r="AQ31" s="277"/>
      <c r="AR31" s="277"/>
      <c r="AS31" s="278"/>
      <c r="AT31" s="279"/>
      <c r="AU31" s="277"/>
      <c r="AV31" s="277"/>
      <c r="AW31" s="278"/>
      <c r="AX31" s="279"/>
      <c r="AY31" s="277"/>
      <c r="AZ31" s="277"/>
      <c r="BA31" s="278"/>
      <c r="BB31" s="279"/>
      <c r="BC31" s="277"/>
      <c r="BD31" s="277"/>
      <c r="BE31" s="278"/>
      <c r="BF31" s="279"/>
      <c r="BG31" s="277"/>
      <c r="BH31" s="277"/>
      <c r="BI31" s="278"/>
      <c r="BJ31" s="277"/>
      <c r="BK31" s="277"/>
      <c r="BL31" s="277"/>
      <c r="BM31" s="278"/>
    </row>
    <row r="32" spans="1:65">
      <c r="A32" s="248" t="s">
        <v>519</v>
      </c>
      <c r="B32" s="275"/>
      <c r="C32" s="275"/>
      <c r="D32" s="276"/>
      <c r="E32" s="278"/>
      <c r="F32" s="279"/>
      <c r="G32" s="277"/>
      <c r="H32" s="277"/>
      <c r="I32" s="278"/>
      <c r="J32" s="279"/>
      <c r="K32" s="277"/>
      <c r="L32" s="277"/>
      <c r="M32" s="278"/>
      <c r="N32" s="279"/>
      <c r="O32" s="277"/>
      <c r="P32" s="277"/>
      <c r="Q32" s="278"/>
      <c r="R32" s="279"/>
      <c r="S32" s="277"/>
      <c r="T32" s="277"/>
      <c r="U32" s="278"/>
      <c r="V32" s="279"/>
      <c r="W32" s="277"/>
      <c r="X32" s="277"/>
      <c r="Y32" s="278"/>
      <c r="Z32" s="279"/>
      <c r="AA32" s="277"/>
      <c r="AB32" s="277"/>
      <c r="AC32" s="278"/>
      <c r="AD32" s="279"/>
      <c r="AE32" s="277"/>
      <c r="AF32" s="277"/>
      <c r="AG32" s="278"/>
      <c r="AH32" s="279"/>
      <c r="AI32" s="277"/>
      <c r="AJ32" s="277"/>
      <c r="AK32" s="278"/>
      <c r="AL32" s="279"/>
      <c r="AM32" s="277"/>
      <c r="AN32" s="277"/>
      <c r="AO32" s="278"/>
      <c r="AP32" s="279"/>
      <c r="AQ32" s="277"/>
      <c r="AR32" s="277"/>
      <c r="AS32" s="278"/>
      <c r="AT32" s="279"/>
      <c r="AU32" s="277"/>
      <c r="AV32" s="277"/>
      <c r="AW32" s="278"/>
      <c r="AX32" s="279"/>
      <c r="AY32" s="277"/>
      <c r="AZ32" s="277"/>
      <c r="BA32" s="278"/>
      <c r="BB32" s="279"/>
      <c r="BC32" s="277"/>
      <c r="BD32" s="277"/>
      <c r="BE32" s="278"/>
      <c r="BF32" s="279"/>
      <c r="BG32" s="277"/>
      <c r="BH32" s="277"/>
      <c r="BI32" s="278"/>
      <c r="BJ32" s="277"/>
      <c r="BK32" s="277"/>
      <c r="BL32" s="277"/>
      <c r="BM32" s="278"/>
    </row>
    <row r="33" spans="1:65">
      <c r="A33" s="248" t="s">
        <v>510</v>
      </c>
      <c r="B33" s="275"/>
      <c r="C33" s="275"/>
      <c r="D33" s="276"/>
      <c r="E33" s="278"/>
      <c r="F33" s="279"/>
      <c r="G33" s="277"/>
      <c r="H33" s="277"/>
      <c r="I33" s="278"/>
      <c r="J33" s="279"/>
      <c r="K33" s="277"/>
      <c r="L33" s="277"/>
      <c r="M33" s="278"/>
      <c r="N33" s="279">
        <v>1</v>
      </c>
      <c r="O33" s="277">
        <v>1</v>
      </c>
      <c r="P33" s="277">
        <v>1</v>
      </c>
      <c r="Q33" s="278">
        <v>1</v>
      </c>
      <c r="R33" s="279">
        <v>1</v>
      </c>
      <c r="S33" s="277">
        <v>1</v>
      </c>
      <c r="T33" s="277">
        <v>1</v>
      </c>
      <c r="U33" s="278">
        <v>1</v>
      </c>
      <c r="V33" s="279">
        <v>1</v>
      </c>
      <c r="W33" s="277">
        <v>1</v>
      </c>
      <c r="X33" s="277">
        <v>1</v>
      </c>
      <c r="Y33" s="278">
        <v>1</v>
      </c>
      <c r="Z33" s="279">
        <v>1</v>
      </c>
      <c r="AA33" s="277">
        <v>1</v>
      </c>
      <c r="AB33" s="277">
        <v>1</v>
      </c>
      <c r="AC33" s="278">
        <v>1</v>
      </c>
      <c r="AD33" s="279">
        <v>1</v>
      </c>
      <c r="AE33" s="277">
        <v>1</v>
      </c>
      <c r="AF33" s="277">
        <v>1</v>
      </c>
      <c r="AG33" s="278">
        <v>1</v>
      </c>
      <c r="AH33" s="279"/>
      <c r="AI33" s="277"/>
      <c r="AJ33" s="277"/>
      <c r="AK33" s="278"/>
      <c r="AL33" s="279"/>
      <c r="AM33" s="277"/>
      <c r="AN33" s="277"/>
      <c r="AO33" s="278"/>
      <c r="AP33" s="279"/>
      <c r="AQ33" s="277"/>
      <c r="AR33" s="277"/>
      <c r="AS33" s="278"/>
      <c r="AT33" s="279"/>
      <c r="AU33" s="277"/>
      <c r="AV33" s="277"/>
      <c r="AW33" s="278"/>
      <c r="AX33" s="279"/>
      <c r="AY33" s="277"/>
      <c r="AZ33" s="277"/>
      <c r="BA33" s="278"/>
      <c r="BB33" s="279"/>
      <c r="BC33" s="277"/>
      <c r="BD33" s="277"/>
      <c r="BE33" s="278"/>
      <c r="BF33" s="279"/>
      <c r="BG33" s="277"/>
      <c r="BH33" s="277"/>
      <c r="BI33" s="278"/>
      <c r="BJ33" s="277"/>
      <c r="BK33" s="277"/>
      <c r="BL33" s="277"/>
      <c r="BM33" s="278"/>
    </row>
    <row r="34" spans="1:65">
      <c r="A34" s="248" t="s">
        <v>510</v>
      </c>
      <c r="B34" s="275"/>
      <c r="C34" s="275"/>
      <c r="D34" s="276"/>
      <c r="E34" s="278"/>
      <c r="F34" s="279"/>
      <c r="G34" s="277"/>
      <c r="H34" s="277"/>
      <c r="I34" s="278"/>
      <c r="J34" s="279"/>
      <c r="K34" s="277"/>
      <c r="L34" s="277"/>
      <c r="M34" s="278"/>
      <c r="N34" s="279">
        <v>1</v>
      </c>
      <c r="O34" s="277">
        <v>1</v>
      </c>
      <c r="P34" s="277">
        <v>1</v>
      </c>
      <c r="Q34" s="278">
        <v>1</v>
      </c>
      <c r="R34" s="279">
        <v>1</v>
      </c>
      <c r="S34" s="277">
        <v>1</v>
      </c>
      <c r="T34" s="277">
        <v>1</v>
      </c>
      <c r="U34" s="278">
        <v>1</v>
      </c>
      <c r="V34" s="279">
        <v>1</v>
      </c>
      <c r="W34" s="277">
        <v>1</v>
      </c>
      <c r="X34" s="277">
        <v>1</v>
      </c>
      <c r="Y34" s="278">
        <v>1</v>
      </c>
      <c r="Z34" s="279">
        <v>1</v>
      </c>
      <c r="AA34" s="277">
        <v>1</v>
      </c>
      <c r="AB34" s="277">
        <v>1</v>
      </c>
      <c r="AC34" s="278">
        <v>1</v>
      </c>
      <c r="AD34" s="279">
        <v>1</v>
      </c>
      <c r="AE34" s="277">
        <v>1</v>
      </c>
      <c r="AF34" s="277">
        <v>1</v>
      </c>
      <c r="AG34" s="278">
        <v>1</v>
      </c>
      <c r="AH34" s="279"/>
      <c r="AI34" s="277"/>
      <c r="AJ34" s="277"/>
      <c r="AK34" s="278"/>
      <c r="AL34" s="279"/>
      <c r="AM34" s="277"/>
      <c r="AN34" s="277"/>
      <c r="AO34" s="278"/>
      <c r="AP34" s="279"/>
      <c r="AQ34" s="277"/>
      <c r="AR34" s="277"/>
      <c r="AS34" s="278"/>
      <c r="AT34" s="279"/>
      <c r="AU34" s="277"/>
      <c r="AV34" s="277"/>
      <c r="AW34" s="278"/>
      <c r="AX34" s="279"/>
      <c r="AY34" s="277"/>
      <c r="AZ34" s="277"/>
      <c r="BA34" s="278"/>
      <c r="BB34" s="279"/>
      <c r="BC34" s="277"/>
      <c r="BD34" s="277"/>
      <c r="BE34" s="278"/>
      <c r="BF34" s="279"/>
      <c r="BG34" s="277"/>
      <c r="BH34" s="277"/>
      <c r="BI34" s="278"/>
      <c r="BJ34" s="277"/>
      <c r="BK34" s="277"/>
      <c r="BL34" s="277"/>
      <c r="BM34" s="278"/>
    </row>
    <row r="35" spans="1:65">
      <c r="A35" s="436" t="s">
        <v>510</v>
      </c>
      <c r="B35" s="437"/>
      <c r="C35" s="437"/>
      <c r="D35" s="438"/>
      <c r="E35" s="439"/>
      <c r="F35" s="440"/>
      <c r="G35" s="441"/>
      <c r="H35" s="441"/>
      <c r="I35" s="439"/>
      <c r="J35" s="440"/>
      <c r="K35" s="441"/>
      <c r="L35" s="441"/>
      <c r="M35" s="439"/>
      <c r="N35" s="440"/>
      <c r="O35" s="441"/>
      <c r="P35" s="441"/>
      <c r="Q35" s="439"/>
      <c r="R35" s="440"/>
      <c r="S35" s="441"/>
      <c r="T35" s="441"/>
      <c r="U35" s="439"/>
      <c r="V35" s="440"/>
      <c r="W35" s="441"/>
      <c r="X35" s="441"/>
      <c r="Y35" s="439"/>
      <c r="Z35" s="440"/>
      <c r="AA35" s="441"/>
      <c r="AB35" s="441"/>
      <c r="AC35" s="439"/>
      <c r="AD35" s="440"/>
      <c r="AE35" s="441"/>
      <c r="AF35" s="441"/>
      <c r="AG35" s="439"/>
      <c r="AH35" s="440"/>
      <c r="AI35" s="441"/>
      <c r="AJ35" s="441"/>
      <c r="AK35" s="439"/>
      <c r="AL35" s="440"/>
      <c r="AM35" s="441"/>
      <c r="AN35" s="441"/>
      <c r="AO35" s="439"/>
      <c r="AP35" s="440"/>
      <c r="AQ35" s="441"/>
      <c r="AR35" s="441"/>
      <c r="AS35" s="439"/>
      <c r="AT35" s="440"/>
      <c r="AU35" s="441"/>
      <c r="AV35" s="441"/>
      <c r="AW35" s="439"/>
      <c r="AX35" s="440"/>
      <c r="AY35" s="441"/>
      <c r="AZ35" s="441"/>
      <c r="BA35" s="439"/>
      <c r="BB35" s="440"/>
      <c r="BC35" s="441"/>
      <c r="BD35" s="441"/>
      <c r="BE35" s="439"/>
      <c r="BF35" s="440"/>
      <c r="BG35" s="441"/>
      <c r="BH35" s="441"/>
      <c r="BI35" s="439"/>
      <c r="BJ35" s="441"/>
      <c r="BK35" s="441"/>
      <c r="BL35" s="441"/>
      <c r="BM35" s="439"/>
    </row>
    <row r="36" spans="1:65">
      <c r="A36" s="245" t="s">
        <v>511</v>
      </c>
      <c r="B36" s="270"/>
      <c r="C36" s="270"/>
      <c r="D36" s="271"/>
      <c r="E36" s="273"/>
      <c r="F36" s="274"/>
      <c r="G36" s="272"/>
      <c r="H36" s="272"/>
      <c r="I36" s="273"/>
      <c r="J36" s="274">
        <v>1</v>
      </c>
      <c r="K36" s="272">
        <v>1</v>
      </c>
      <c r="L36" s="272">
        <v>1</v>
      </c>
      <c r="M36" s="273">
        <v>1</v>
      </c>
      <c r="N36" s="274">
        <v>1</v>
      </c>
      <c r="O36" s="272">
        <v>1</v>
      </c>
      <c r="P36" s="272">
        <v>1</v>
      </c>
      <c r="Q36" s="273">
        <v>1</v>
      </c>
      <c r="R36" s="274">
        <v>1</v>
      </c>
      <c r="S36" s="272">
        <v>1</v>
      </c>
      <c r="T36" s="272">
        <v>1</v>
      </c>
      <c r="U36" s="273">
        <v>1</v>
      </c>
      <c r="V36" s="274">
        <v>1</v>
      </c>
      <c r="W36" s="272">
        <v>1</v>
      </c>
      <c r="X36" s="272">
        <v>1</v>
      </c>
      <c r="Y36" s="273">
        <v>1</v>
      </c>
      <c r="Z36" s="274"/>
      <c r="AA36" s="272"/>
      <c r="AB36" s="272"/>
      <c r="AC36" s="273"/>
      <c r="AD36" s="274">
        <v>1</v>
      </c>
      <c r="AE36" s="272">
        <v>1</v>
      </c>
      <c r="AF36" s="272">
        <v>1</v>
      </c>
      <c r="AG36" s="273">
        <v>1</v>
      </c>
      <c r="AH36" s="274">
        <v>1</v>
      </c>
      <c r="AI36" s="272">
        <v>1</v>
      </c>
      <c r="AJ36" s="272">
        <v>1</v>
      </c>
      <c r="AK36" s="273">
        <v>1</v>
      </c>
      <c r="AL36" s="274">
        <v>1</v>
      </c>
      <c r="AM36" s="272">
        <v>1</v>
      </c>
      <c r="AN36" s="272">
        <v>1</v>
      </c>
      <c r="AO36" s="273">
        <v>1</v>
      </c>
      <c r="AP36" s="274">
        <v>1</v>
      </c>
      <c r="AQ36" s="272">
        <v>1</v>
      </c>
      <c r="AR36" s="272">
        <v>1</v>
      </c>
      <c r="AS36" s="273">
        <v>1</v>
      </c>
      <c r="AT36" s="274"/>
      <c r="AU36" s="272"/>
      <c r="AV36" s="272"/>
      <c r="AW36" s="273"/>
      <c r="AX36" s="274"/>
      <c r="AY36" s="272"/>
      <c r="AZ36" s="272"/>
      <c r="BA36" s="273"/>
      <c r="BB36" s="274"/>
      <c r="BC36" s="272"/>
      <c r="BD36" s="272"/>
      <c r="BE36" s="273"/>
      <c r="BF36" s="274"/>
      <c r="BG36" s="272"/>
      <c r="BH36" s="272"/>
      <c r="BI36" s="273"/>
      <c r="BJ36" s="272"/>
      <c r="BK36" s="272"/>
      <c r="BL36" s="272"/>
      <c r="BM36" s="273"/>
    </row>
    <row r="37" spans="1:65">
      <c r="A37" s="248"/>
      <c r="B37" s="275"/>
      <c r="C37" s="275"/>
      <c r="D37" s="276"/>
      <c r="E37" s="278"/>
      <c r="F37" s="279"/>
      <c r="G37" s="277"/>
      <c r="H37" s="277"/>
      <c r="I37" s="278"/>
      <c r="J37" s="279"/>
      <c r="K37" s="277"/>
      <c r="L37" s="277"/>
      <c r="M37" s="278"/>
      <c r="N37" s="279"/>
      <c r="O37" s="277"/>
      <c r="P37" s="277"/>
      <c r="Q37" s="278"/>
      <c r="R37" s="279"/>
      <c r="S37" s="277"/>
      <c r="T37" s="277"/>
      <c r="U37" s="278"/>
      <c r="V37" s="279"/>
      <c r="W37" s="277"/>
      <c r="X37" s="277"/>
      <c r="Y37" s="278"/>
      <c r="Z37" s="279"/>
      <c r="AA37" s="277"/>
      <c r="AB37" s="277"/>
      <c r="AC37" s="278"/>
      <c r="AD37" s="279"/>
      <c r="AE37" s="277"/>
      <c r="AF37" s="277"/>
      <c r="AG37" s="278"/>
      <c r="AH37" s="279"/>
      <c r="AI37" s="277"/>
      <c r="AJ37" s="277"/>
      <c r="AK37" s="278"/>
      <c r="AL37" s="279"/>
      <c r="AM37" s="277"/>
      <c r="AN37" s="277"/>
      <c r="AO37" s="278"/>
      <c r="AP37" s="279"/>
      <c r="AQ37" s="277"/>
      <c r="AR37" s="277"/>
      <c r="AS37" s="278"/>
      <c r="AT37" s="279"/>
      <c r="AU37" s="277"/>
      <c r="AV37" s="277"/>
      <c r="AW37" s="278"/>
      <c r="AX37" s="279"/>
      <c r="AY37" s="277"/>
      <c r="AZ37" s="277"/>
      <c r="BA37" s="278"/>
      <c r="BB37" s="279"/>
      <c r="BC37" s="277"/>
      <c r="BD37" s="277"/>
      <c r="BE37" s="278"/>
      <c r="BF37" s="279"/>
      <c r="BG37" s="277"/>
      <c r="BH37" s="277"/>
      <c r="BI37" s="278"/>
      <c r="BJ37" s="277"/>
      <c r="BK37" s="277"/>
      <c r="BL37" s="277"/>
      <c r="BM37" s="278"/>
    </row>
    <row r="38" spans="1:65">
      <c r="A38" s="280"/>
      <c r="B38" s="281"/>
      <c r="C38" s="281"/>
      <c r="D38" s="282"/>
      <c r="E38" s="284"/>
      <c r="F38" s="285"/>
      <c r="G38" s="283"/>
      <c r="H38" s="283"/>
      <c r="I38" s="284"/>
      <c r="J38" s="285"/>
      <c r="K38" s="283"/>
      <c r="L38" s="283"/>
      <c r="M38" s="284"/>
      <c r="N38" s="285"/>
      <c r="O38" s="283"/>
      <c r="P38" s="283"/>
      <c r="Q38" s="284"/>
      <c r="R38" s="285"/>
      <c r="S38" s="283"/>
      <c r="T38" s="283"/>
      <c r="U38" s="284"/>
      <c r="V38" s="285"/>
      <c r="W38" s="283"/>
      <c r="X38" s="283"/>
      <c r="Y38" s="284"/>
      <c r="Z38" s="285"/>
      <c r="AA38" s="283"/>
      <c r="AB38" s="283"/>
      <c r="AC38" s="284"/>
      <c r="AD38" s="285"/>
      <c r="AE38" s="283"/>
      <c r="AF38" s="283"/>
      <c r="AG38" s="284"/>
      <c r="AH38" s="285"/>
      <c r="AI38" s="283"/>
      <c r="AJ38" s="283"/>
      <c r="AK38" s="284"/>
      <c r="AL38" s="285"/>
      <c r="AM38" s="283"/>
      <c r="AN38" s="283"/>
      <c r="AO38" s="284"/>
      <c r="AP38" s="285"/>
      <c r="AQ38" s="283"/>
      <c r="AR38" s="283"/>
      <c r="AS38" s="284"/>
      <c r="AT38" s="285"/>
      <c r="AU38" s="283"/>
      <c r="AV38" s="283"/>
      <c r="AW38" s="284"/>
      <c r="AX38" s="285"/>
      <c r="AY38" s="283"/>
      <c r="AZ38" s="283"/>
      <c r="BA38" s="284"/>
      <c r="BB38" s="285"/>
      <c r="BC38" s="283"/>
      <c r="BD38" s="283"/>
      <c r="BE38" s="284"/>
      <c r="BF38" s="285"/>
      <c r="BG38" s="283"/>
      <c r="BH38" s="283"/>
      <c r="BI38" s="284"/>
      <c r="BJ38" s="283"/>
      <c r="BK38" s="283"/>
      <c r="BL38" s="283"/>
      <c r="BM38" s="284"/>
    </row>
    <row r="39" spans="1:65" ht="14.25" thickBot="1">
      <c r="A39" s="1106"/>
      <c r="B39" s="1107"/>
      <c r="C39" s="1108"/>
      <c r="D39" s="1109">
        <v>7</v>
      </c>
      <c r="E39" s="1096"/>
      <c r="F39" s="1096"/>
      <c r="G39" s="1096"/>
      <c r="H39" s="1096">
        <v>8</v>
      </c>
      <c r="I39" s="1096"/>
      <c r="J39" s="1096"/>
      <c r="K39" s="1096"/>
      <c r="L39" s="1096">
        <v>9</v>
      </c>
      <c r="M39" s="1096"/>
      <c r="N39" s="1096"/>
      <c r="O39" s="1096"/>
      <c r="P39" s="1096">
        <v>10</v>
      </c>
      <c r="Q39" s="1096"/>
      <c r="R39" s="1096"/>
      <c r="S39" s="1096"/>
      <c r="T39" s="1096">
        <v>11</v>
      </c>
      <c r="U39" s="1096"/>
      <c r="V39" s="1096"/>
      <c r="W39" s="1096"/>
      <c r="X39" s="1096">
        <v>12</v>
      </c>
      <c r="Y39" s="1096"/>
      <c r="Z39" s="1096"/>
      <c r="AA39" s="1096"/>
      <c r="AB39" s="1096">
        <v>13</v>
      </c>
      <c r="AC39" s="1096"/>
      <c r="AD39" s="1096"/>
      <c r="AE39" s="1096"/>
      <c r="AF39" s="1096">
        <v>14</v>
      </c>
      <c r="AG39" s="1096"/>
      <c r="AH39" s="1096"/>
      <c r="AI39" s="1096"/>
      <c r="AJ39" s="1096">
        <v>15</v>
      </c>
      <c r="AK39" s="1096"/>
      <c r="AL39" s="1096"/>
      <c r="AM39" s="1096"/>
      <c r="AN39" s="1096">
        <v>16</v>
      </c>
      <c r="AO39" s="1096"/>
      <c r="AP39" s="1096"/>
      <c r="AQ39" s="1096"/>
      <c r="AR39" s="1096">
        <v>17</v>
      </c>
      <c r="AS39" s="1096"/>
      <c r="AT39" s="1096"/>
      <c r="AU39" s="1096"/>
      <c r="AV39" s="1096">
        <v>18</v>
      </c>
      <c r="AW39" s="1096"/>
      <c r="AX39" s="1096"/>
      <c r="AY39" s="1096"/>
      <c r="AZ39" s="1096">
        <v>19</v>
      </c>
      <c r="BA39" s="1096"/>
      <c r="BB39" s="1096"/>
      <c r="BC39" s="1096"/>
      <c r="BD39" s="1096">
        <v>20</v>
      </c>
      <c r="BE39" s="1096"/>
      <c r="BF39" s="1096"/>
      <c r="BG39" s="1096"/>
      <c r="BH39" s="1096">
        <v>21</v>
      </c>
      <c r="BI39" s="1096"/>
      <c r="BJ39" s="1096"/>
      <c r="BK39" s="1096"/>
      <c r="BL39" s="442"/>
      <c r="BM39" s="443"/>
    </row>
    <row r="40" spans="1:65">
      <c r="A40" s="1097" t="s">
        <v>652</v>
      </c>
      <c r="B40" s="1098"/>
      <c r="C40" s="1098"/>
      <c r="D40" s="444">
        <f>SUM(D9:D28)</f>
        <v>0</v>
      </c>
      <c r="E40" s="445">
        <f t="shared" ref="E40:BM40" si="0">SUM(E9:E28)</f>
        <v>0</v>
      </c>
      <c r="F40" s="446">
        <f t="shared" si="0"/>
        <v>2</v>
      </c>
      <c r="G40" s="447">
        <f t="shared" si="0"/>
        <v>2</v>
      </c>
      <c r="H40" s="447">
        <f t="shared" si="0"/>
        <v>3</v>
      </c>
      <c r="I40" s="445">
        <f t="shared" si="0"/>
        <v>3</v>
      </c>
      <c r="J40" s="446">
        <f t="shared" si="0"/>
        <v>3</v>
      </c>
      <c r="K40" s="447">
        <f t="shared" si="0"/>
        <v>3</v>
      </c>
      <c r="L40" s="447">
        <f t="shared" si="0"/>
        <v>5</v>
      </c>
      <c r="M40" s="445">
        <f t="shared" si="0"/>
        <v>5</v>
      </c>
      <c r="N40" s="446">
        <f t="shared" si="0"/>
        <v>6</v>
      </c>
      <c r="O40" s="447">
        <f t="shared" si="0"/>
        <v>6</v>
      </c>
      <c r="P40" s="447">
        <f t="shared" si="0"/>
        <v>6</v>
      </c>
      <c r="Q40" s="445">
        <f t="shared" si="0"/>
        <v>6</v>
      </c>
      <c r="R40" s="446">
        <f t="shared" si="0"/>
        <v>7</v>
      </c>
      <c r="S40" s="447">
        <f t="shared" si="0"/>
        <v>7</v>
      </c>
      <c r="T40" s="447">
        <f t="shared" si="0"/>
        <v>7</v>
      </c>
      <c r="U40" s="445">
        <f t="shared" si="0"/>
        <v>7</v>
      </c>
      <c r="V40" s="446">
        <f t="shared" si="0"/>
        <v>6</v>
      </c>
      <c r="W40" s="447">
        <f t="shared" si="0"/>
        <v>6</v>
      </c>
      <c r="X40" s="447">
        <f t="shared" si="0"/>
        <v>5</v>
      </c>
      <c r="Y40" s="445">
        <f t="shared" si="0"/>
        <v>5</v>
      </c>
      <c r="Z40" s="446">
        <f t="shared" si="0"/>
        <v>4</v>
      </c>
      <c r="AA40" s="447">
        <f t="shared" si="0"/>
        <v>4</v>
      </c>
      <c r="AB40" s="447">
        <f t="shared" si="0"/>
        <v>4</v>
      </c>
      <c r="AC40" s="445">
        <f t="shared" si="0"/>
        <v>4</v>
      </c>
      <c r="AD40" s="446">
        <f t="shared" si="0"/>
        <v>4</v>
      </c>
      <c r="AE40" s="447">
        <f t="shared" si="0"/>
        <v>4</v>
      </c>
      <c r="AF40" s="447">
        <f t="shared" si="0"/>
        <v>4</v>
      </c>
      <c r="AG40" s="445">
        <f t="shared" si="0"/>
        <v>4</v>
      </c>
      <c r="AH40" s="446">
        <f t="shared" si="0"/>
        <v>6</v>
      </c>
      <c r="AI40" s="447">
        <f t="shared" si="0"/>
        <v>6</v>
      </c>
      <c r="AJ40" s="447">
        <f t="shared" si="0"/>
        <v>7</v>
      </c>
      <c r="AK40" s="445">
        <f t="shared" si="0"/>
        <v>7</v>
      </c>
      <c r="AL40" s="446">
        <f t="shared" si="0"/>
        <v>7</v>
      </c>
      <c r="AM40" s="447">
        <f t="shared" si="0"/>
        <v>7</v>
      </c>
      <c r="AN40" s="447">
        <f t="shared" si="0"/>
        <v>7</v>
      </c>
      <c r="AO40" s="445">
        <f t="shared" si="0"/>
        <v>7</v>
      </c>
      <c r="AP40" s="446">
        <f t="shared" si="0"/>
        <v>6</v>
      </c>
      <c r="AQ40" s="447">
        <f t="shared" si="0"/>
        <v>6</v>
      </c>
      <c r="AR40" s="447">
        <f t="shared" si="0"/>
        <v>5</v>
      </c>
      <c r="AS40" s="445">
        <f t="shared" si="0"/>
        <v>5</v>
      </c>
      <c r="AT40" s="446">
        <f t="shared" si="0"/>
        <v>5</v>
      </c>
      <c r="AU40" s="447">
        <f t="shared" si="0"/>
        <v>5</v>
      </c>
      <c r="AV40" s="447">
        <f t="shared" si="0"/>
        <v>3</v>
      </c>
      <c r="AW40" s="445">
        <f t="shared" si="0"/>
        <v>3</v>
      </c>
      <c r="AX40" s="446">
        <f t="shared" si="0"/>
        <v>2</v>
      </c>
      <c r="AY40" s="447">
        <f t="shared" si="0"/>
        <v>2</v>
      </c>
      <c r="AZ40" s="447">
        <f t="shared" si="0"/>
        <v>2</v>
      </c>
      <c r="BA40" s="445">
        <f t="shared" si="0"/>
        <v>2</v>
      </c>
      <c r="BB40" s="446">
        <f t="shared" si="0"/>
        <v>0</v>
      </c>
      <c r="BC40" s="447">
        <f t="shared" si="0"/>
        <v>0</v>
      </c>
      <c r="BD40" s="447">
        <f t="shared" si="0"/>
        <v>0</v>
      </c>
      <c r="BE40" s="445">
        <f t="shared" si="0"/>
        <v>0</v>
      </c>
      <c r="BF40" s="446">
        <f t="shared" si="0"/>
        <v>0</v>
      </c>
      <c r="BG40" s="447">
        <f t="shared" si="0"/>
        <v>0</v>
      </c>
      <c r="BH40" s="447">
        <f t="shared" si="0"/>
        <v>0</v>
      </c>
      <c r="BI40" s="445">
        <f t="shared" si="0"/>
        <v>0</v>
      </c>
      <c r="BJ40" s="447">
        <f t="shared" si="0"/>
        <v>0</v>
      </c>
      <c r="BK40" s="447">
        <f t="shared" si="0"/>
        <v>0</v>
      </c>
      <c r="BL40" s="447">
        <f t="shared" si="0"/>
        <v>0</v>
      </c>
      <c r="BM40" s="448">
        <f t="shared" si="0"/>
        <v>0</v>
      </c>
    </row>
    <row r="41" spans="1:65">
      <c r="A41" s="1099" t="s">
        <v>653</v>
      </c>
      <c r="B41" s="1100"/>
      <c r="C41" s="449" t="s">
        <v>631</v>
      </c>
      <c r="D41" s="450"/>
      <c r="E41" s="247"/>
      <c r="F41" s="451"/>
      <c r="G41" s="246"/>
      <c r="H41" s="246">
        <v>1</v>
      </c>
      <c r="I41" s="247">
        <v>1</v>
      </c>
      <c r="J41" s="451">
        <v>2</v>
      </c>
      <c r="K41" s="246">
        <v>2</v>
      </c>
      <c r="L41" s="246">
        <v>3</v>
      </c>
      <c r="M41" s="247">
        <v>3</v>
      </c>
      <c r="N41" s="451">
        <v>3</v>
      </c>
      <c r="O41" s="246">
        <v>3</v>
      </c>
      <c r="P41" s="246">
        <v>3</v>
      </c>
      <c r="Q41" s="247">
        <v>3</v>
      </c>
      <c r="R41" s="451">
        <v>3</v>
      </c>
      <c r="S41" s="246">
        <v>3</v>
      </c>
      <c r="T41" s="246">
        <v>3</v>
      </c>
      <c r="U41" s="247">
        <v>3</v>
      </c>
      <c r="V41" s="451">
        <v>3</v>
      </c>
      <c r="W41" s="246">
        <v>3</v>
      </c>
      <c r="X41" s="246">
        <v>3</v>
      </c>
      <c r="Y41" s="247">
        <v>3</v>
      </c>
      <c r="Z41" s="451">
        <v>3</v>
      </c>
      <c r="AA41" s="246">
        <v>3</v>
      </c>
      <c r="AB41" s="246">
        <v>3</v>
      </c>
      <c r="AC41" s="247">
        <v>3</v>
      </c>
      <c r="AD41" s="451">
        <v>3</v>
      </c>
      <c r="AE41" s="246">
        <v>3</v>
      </c>
      <c r="AF41" s="246">
        <v>3</v>
      </c>
      <c r="AG41" s="247">
        <v>3</v>
      </c>
      <c r="AH41" s="451">
        <v>3</v>
      </c>
      <c r="AI41" s="246">
        <v>3</v>
      </c>
      <c r="AJ41" s="246">
        <v>3</v>
      </c>
      <c r="AK41" s="247">
        <v>3</v>
      </c>
      <c r="AL41" s="451">
        <v>3</v>
      </c>
      <c r="AM41" s="246">
        <v>3</v>
      </c>
      <c r="AN41" s="246">
        <v>3</v>
      </c>
      <c r="AO41" s="247">
        <v>3</v>
      </c>
      <c r="AP41" s="451">
        <v>1</v>
      </c>
      <c r="AQ41" s="246">
        <v>1</v>
      </c>
      <c r="AR41" s="246">
        <v>1</v>
      </c>
      <c r="AS41" s="247">
        <v>1</v>
      </c>
      <c r="AT41" s="451"/>
      <c r="AU41" s="246"/>
      <c r="AV41" s="246"/>
      <c r="AW41" s="247"/>
      <c r="AX41" s="451"/>
      <c r="AY41" s="246"/>
      <c r="AZ41" s="246"/>
      <c r="BA41" s="247"/>
      <c r="BB41" s="451"/>
      <c r="BC41" s="246"/>
      <c r="BD41" s="246"/>
      <c r="BE41" s="247"/>
      <c r="BF41" s="451"/>
      <c r="BG41" s="246"/>
      <c r="BH41" s="246"/>
      <c r="BI41" s="247"/>
      <c r="BJ41" s="246"/>
      <c r="BK41" s="246"/>
      <c r="BL41" s="246"/>
      <c r="BM41" s="452"/>
    </row>
    <row r="42" spans="1:65">
      <c r="A42" s="1101"/>
      <c r="B42" s="1102"/>
      <c r="C42" s="453" t="s">
        <v>722</v>
      </c>
      <c r="D42" s="454"/>
      <c r="E42" s="251"/>
      <c r="F42" s="455"/>
      <c r="G42" s="250">
        <v>1</v>
      </c>
      <c r="H42" s="250">
        <v>1</v>
      </c>
      <c r="I42" s="251">
        <v>1</v>
      </c>
      <c r="J42" s="455">
        <v>1</v>
      </c>
      <c r="K42" s="250">
        <v>1</v>
      </c>
      <c r="L42" s="250">
        <v>1</v>
      </c>
      <c r="M42" s="251">
        <v>1</v>
      </c>
      <c r="N42" s="455">
        <v>2</v>
      </c>
      <c r="O42" s="250">
        <v>2</v>
      </c>
      <c r="P42" s="250">
        <v>3</v>
      </c>
      <c r="Q42" s="251">
        <v>3</v>
      </c>
      <c r="R42" s="455">
        <v>3</v>
      </c>
      <c r="S42" s="250">
        <v>3</v>
      </c>
      <c r="T42" s="250">
        <v>3</v>
      </c>
      <c r="U42" s="251">
        <v>3</v>
      </c>
      <c r="V42" s="455">
        <v>3</v>
      </c>
      <c r="W42" s="250">
        <v>3</v>
      </c>
      <c r="X42" s="250">
        <v>3</v>
      </c>
      <c r="Y42" s="251">
        <v>3</v>
      </c>
      <c r="Z42" s="455">
        <v>3</v>
      </c>
      <c r="AA42" s="250">
        <v>3</v>
      </c>
      <c r="AB42" s="250">
        <v>3</v>
      </c>
      <c r="AC42" s="251">
        <v>3</v>
      </c>
      <c r="AD42" s="455">
        <v>3</v>
      </c>
      <c r="AE42" s="250">
        <v>3</v>
      </c>
      <c r="AF42" s="250">
        <v>3</v>
      </c>
      <c r="AG42" s="251">
        <v>3</v>
      </c>
      <c r="AH42" s="455">
        <v>3</v>
      </c>
      <c r="AI42" s="250">
        <v>3</v>
      </c>
      <c r="AJ42" s="250">
        <v>3</v>
      </c>
      <c r="AK42" s="251">
        <v>3</v>
      </c>
      <c r="AL42" s="455">
        <v>2</v>
      </c>
      <c r="AM42" s="455">
        <v>2</v>
      </c>
      <c r="AN42" s="455">
        <v>2</v>
      </c>
      <c r="AO42" s="286">
        <v>2</v>
      </c>
      <c r="AP42" s="249">
        <v>1</v>
      </c>
      <c r="AQ42" s="250">
        <v>1</v>
      </c>
      <c r="AR42" s="250">
        <v>1</v>
      </c>
      <c r="AS42" s="251">
        <v>1</v>
      </c>
      <c r="AT42" s="455"/>
      <c r="AU42" s="250"/>
      <c r="AV42" s="250"/>
      <c r="AW42" s="251"/>
      <c r="AX42" s="455"/>
      <c r="AY42" s="250"/>
      <c r="AZ42" s="250"/>
      <c r="BA42" s="251"/>
      <c r="BB42" s="455"/>
      <c r="BC42" s="250"/>
      <c r="BD42" s="250"/>
      <c r="BE42" s="251"/>
      <c r="BF42" s="455"/>
      <c r="BG42" s="250"/>
      <c r="BH42" s="250"/>
      <c r="BI42" s="251"/>
      <c r="BJ42" s="250"/>
      <c r="BK42" s="250"/>
      <c r="BL42" s="250"/>
      <c r="BM42" s="456"/>
    </row>
    <row r="43" spans="1:65">
      <c r="A43" s="1101"/>
      <c r="B43" s="1102"/>
      <c r="C43" s="453" t="s">
        <v>721</v>
      </c>
      <c r="D43" s="454"/>
      <c r="E43" s="251"/>
      <c r="F43" s="455"/>
      <c r="G43" s="250"/>
      <c r="H43" s="250">
        <v>1</v>
      </c>
      <c r="I43" s="251">
        <v>1</v>
      </c>
      <c r="J43" s="455">
        <v>1</v>
      </c>
      <c r="K43" s="250">
        <v>1</v>
      </c>
      <c r="L43" s="250">
        <v>2</v>
      </c>
      <c r="M43" s="251">
        <v>2</v>
      </c>
      <c r="N43" s="455">
        <v>2</v>
      </c>
      <c r="O43" s="250">
        <v>2</v>
      </c>
      <c r="P43" s="250">
        <v>3</v>
      </c>
      <c r="Q43" s="251">
        <v>3</v>
      </c>
      <c r="R43" s="455">
        <v>3</v>
      </c>
      <c r="S43" s="250">
        <v>3</v>
      </c>
      <c r="T43" s="250">
        <v>3</v>
      </c>
      <c r="U43" s="251">
        <v>3</v>
      </c>
      <c r="V43" s="455">
        <v>3</v>
      </c>
      <c r="W43" s="250">
        <v>3</v>
      </c>
      <c r="X43" s="250">
        <v>3</v>
      </c>
      <c r="Y43" s="251">
        <v>3</v>
      </c>
      <c r="Z43" s="455">
        <v>3</v>
      </c>
      <c r="AA43" s="250">
        <v>3</v>
      </c>
      <c r="AB43" s="250">
        <v>3</v>
      </c>
      <c r="AC43" s="251">
        <v>3</v>
      </c>
      <c r="AD43" s="455">
        <v>3</v>
      </c>
      <c r="AE43" s="250">
        <v>3</v>
      </c>
      <c r="AF43" s="250">
        <v>3</v>
      </c>
      <c r="AG43" s="251">
        <v>3</v>
      </c>
      <c r="AH43" s="455">
        <v>3</v>
      </c>
      <c r="AI43" s="250">
        <v>3</v>
      </c>
      <c r="AJ43" s="250">
        <v>3</v>
      </c>
      <c r="AK43" s="251">
        <v>3</v>
      </c>
      <c r="AL43" s="455">
        <v>2</v>
      </c>
      <c r="AM43" s="455">
        <v>2</v>
      </c>
      <c r="AN43" s="455">
        <v>2</v>
      </c>
      <c r="AO43" s="286">
        <v>2</v>
      </c>
      <c r="AP43" s="249">
        <v>1</v>
      </c>
      <c r="AQ43" s="250">
        <v>1</v>
      </c>
      <c r="AR43" s="250">
        <v>1</v>
      </c>
      <c r="AS43" s="251">
        <v>1</v>
      </c>
      <c r="AT43" s="455">
        <v>1</v>
      </c>
      <c r="AU43" s="250">
        <v>1</v>
      </c>
      <c r="AV43" s="250">
        <v>1</v>
      </c>
      <c r="AW43" s="251">
        <v>1</v>
      </c>
      <c r="AX43" s="455">
        <v>1</v>
      </c>
      <c r="AY43" s="250">
        <v>1</v>
      </c>
      <c r="AZ43" s="250"/>
      <c r="BA43" s="251"/>
      <c r="BB43" s="455"/>
      <c r="BC43" s="250"/>
      <c r="BD43" s="250"/>
      <c r="BE43" s="251"/>
      <c r="BF43" s="455"/>
      <c r="BG43" s="250"/>
      <c r="BH43" s="250"/>
      <c r="BI43" s="251"/>
      <c r="BJ43" s="250"/>
      <c r="BK43" s="250"/>
      <c r="BL43" s="250"/>
      <c r="BM43" s="456"/>
    </row>
    <row r="44" spans="1:65">
      <c r="A44" s="1101"/>
      <c r="B44" s="1102"/>
      <c r="C44" s="453" t="s">
        <v>633</v>
      </c>
      <c r="D44" s="454"/>
      <c r="E44" s="251"/>
      <c r="F44" s="455"/>
      <c r="G44" s="250"/>
      <c r="H44" s="250">
        <v>1</v>
      </c>
      <c r="I44" s="251">
        <v>2</v>
      </c>
      <c r="J44" s="455">
        <v>2</v>
      </c>
      <c r="K44" s="250">
        <v>5</v>
      </c>
      <c r="L44" s="250">
        <v>5</v>
      </c>
      <c r="M44" s="251">
        <v>7</v>
      </c>
      <c r="N44" s="455">
        <v>10</v>
      </c>
      <c r="O44" s="250">
        <v>10</v>
      </c>
      <c r="P44" s="250">
        <v>10</v>
      </c>
      <c r="Q44" s="251">
        <v>10</v>
      </c>
      <c r="R44" s="455">
        <v>10</v>
      </c>
      <c r="S44" s="250">
        <v>10</v>
      </c>
      <c r="T44" s="250">
        <v>10</v>
      </c>
      <c r="U44" s="251">
        <v>10</v>
      </c>
      <c r="V44" s="455">
        <v>10</v>
      </c>
      <c r="W44" s="250">
        <v>10</v>
      </c>
      <c r="X44" s="250">
        <v>10</v>
      </c>
      <c r="Y44" s="251">
        <v>10</v>
      </c>
      <c r="Z44" s="455">
        <v>10</v>
      </c>
      <c r="AA44" s="250">
        <v>10</v>
      </c>
      <c r="AB44" s="250">
        <v>10</v>
      </c>
      <c r="AC44" s="251">
        <v>10</v>
      </c>
      <c r="AD44" s="455">
        <v>10</v>
      </c>
      <c r="AE44" s="250">
        <v>10</v>
      </c>
      <c r="AF44" s="250">
        <v>10</v>
      </c>
      <c r="AG44" s="251">
        <v>10</v>
      </c>
      <c r="AH44" s="455">
        <v>10</v>
      </c>
      <c r="AI44" s="250">
        <v>10</v>
      </c>
      <c r="AJ44" s="250">
        <v>10</v>
      </c>
      <c r="AK44" s="251">
        <v>10</v>
      </c>
      <c r="AL44" s="455">
        <v>10</v>
      </c>
      <c r="AM44" s="250">
        <v>10</v>
      </c>
      <c r="AN44" s="250">
        <v>10</v>
      </c>
      <c r="AO44" s="251">
        <v>10</v>
      </c>
      <c r="AP44" s="455">
        <v>8</v>
      </c>
      <c r="AQ44" s="250">
        <v>8</v>
      </c>
      <c r="AR44" s="250">
        <v>7</v>
      </c>
      <c r="AS44" s="251">
        <v>7</v>
      </c>
      <c r="AT44" s="455">
        <v>3</v>
      </c>
      <c r="AU44" s="250">
        <v>3</v>
      </c>
      <c r="AV44" s="250">
        <v>3</v>
      </c>
      <c r="AW44" s="251">
        <v>3</v>
      </c>
      <c r="AX44" s="455">
        <v>1</v>
      </c>
      <c r="AY44" s="250">
        <v>1</v>
      </c>
      <c r="AZ44" s="250">
        <v>1</v>
      </c>
      <c r="BA44" s="251"/>
      <c r="BB44" s="455"/>
      <c r="BC44" s="250"/>
      <c r="BD44" s="250"/>
      <c r="BE44" s="251"/>
      <c r="BF44" s="455"/>
      <c r="BG44" s="250"/>
      <c r="BH44" s="250"/>
      <c r="BI44" s="251"/>
      <c r="BJ44" s="250"/>
      <c r="BK44" s="250"/>
      <c r="BL44" s="250"/>
      <c r="BM44" s="456"/>
    </row>
    <row r="45" spans="1:65" ht="14.25" thickBot="1">
      <c r="A45" s="1101"/>
      <c r="B45" s="1102"/>
      <c r="C45" s="457" t="s">
        <v>634</v>
      </c>
      <c r="D45" s="458"/>
      <c r="E45" s="254"/>
      <c r="F45" s="459"/>
      <c r="G45" s="253">
        <v>2</v>
      </c>
      <c r="H45" s="253">
        <v>2</v>
      </c>
      <c r="I45" s="254">
        <v>3</v>
      </c>
      <c r="J45" s="459">
        <v>4</v>
      </c>
      <c r="K45" s="253">
        <v>7</v>
      </c>
      <c r="L45" s="253">
        <v>8</v>
      </c>
      <c r="M45" s="254">
        <v>8</v>
      </c>
      <c r="N45" s="459">
        <v>20</v>
      </c>
      <c r="O45" s="459">
        <v>20</v>
      </c>
      <c r="P45" s="459">
        <v>20</v>
      </c>
      <c r="Q45" s="460">
        <v>20</v>
      </c>
      <c r="R45" s="252">
        <v>20</v>
      </c>
      <c r="S45" s="459">
        <v>20</v>
      </c>
      <c r="T45" s="459">
        <v>20</v>
      </c>
      <c r="U45" s="460">
        <v>20</v>
      </c>
      <c r="V45" s="252">
        <v>20</v>
      </c>
      <c r="W45" s="459">
        <v>20</v>
      </c>
      <c r="X45" s="459">
        <v>20</v>
      </c>
      <c r="Y45" s="460">
        <v>20</v>
      </c>
      <c r="Z45" s="252">
        <v>20</v>
      </c>
      <c r="AA45" s="459">
        <v>20</v>
      </c>
      <c r="AB45" s="459">
        <v>20</v>
      </c>
      <c r="AC45" s="460">
        <v>20</v>
      </c>
      <c r="AD45" s="252">
        <v>20</v>
      </c>
      <c r="AE45" s="459">
        <v>20</v>
      </c>
      <c r="AF45" s="459">
        <v>20</v>
      </c>
      <c r="AG45" s="460">
        <v>20</v>
      </c>
      <c r="AH45" s="252">
        <v>20</v>
      </c>
      <c r="AI45" s="459">
        <v>20</v>
      </c>
      <c r="AJ45" s="459">
        <v>20</v>
      </c>
      <c r="AK45" s="460">
        <v>20</v>
      </c>
      <c r="AL45" s="252">
        <v>20</v>
      </c>
      <c r="AM45" s="459">
        <v>20</v>
      </c>
      <c r="AN45" s="253">
        <v>18</v>
      </c>
      <c r="AO45" s="254">
        <v>18</v>
      </c>
      <c r="AP45" s="459">
        <v>18</v>
      </c>
      <c r="AQ45" s="253">
        <v>18</v>
      </c>
      <c r="AR45" s="253">
        <v>17</v>
      </c>
      <c r="AS45" s="254">
        <v>17</v>
      </c>
      <c r="AT45" s="459">
        <v>15</v>
      </c>
      <c r="AU45" s="253">
        <v>15</v>
      </c>
      <c r="AV45" s="253">
        <v>13</v>
      </c>
      <c r="AW45" s="254">
        <v>10</v>
      </c>
      <c r="AX45" s="459">
        <v>5</v>
      </c>
      <c r="AY45" s="253">
        <v>2</v>
      </c>
      <c r="AZ45" s="253">
        <v>1</v>
      </c>
      <c r="BA45" s="254"/>
      <c r="BB45" s="459"/>
      <c r="BC45" s="253"/>
      <c r="BD45" s="253"/>
      <c r="BE45" s="254"/>
      <c r="BF45" s="459"/>
      <c r="BG45" s="253"/>
      <c r="BH45" s="253"/>
      <c r="BI45" s="254"/>
      <c r="BJ45" s="253"/>
      <c r="BK45" s="253"/>
      <c r="BL45" s="253"/>
      <c r="BM45" s="461"/>
    </row>
    <row r="46" spans="1:65">
      <c r="A46" s="1103"/>
      <c r="B46" s="1104"/>
      <c r="C46" s="255" t="s">
        <v>635</v>
      </c>
      <c r="D46" s="462" t="str">
        <f>IF(ROUND(SUM(D41:D45),0)=0,"",ROUND(SUM(D41:D45),0))</f>
        <v/>
      </c>
      <c r="E46" s="292" t="str">
        <f t="shared" ref="E46:BM46" si="1">IF(ROUND(SUM(E41:E45),0)=0,"",ROUND(SUM(E41:E45),0))</f>
        <v/>
      </c>
      <c r="F46" s="462" t="str">
        <f t="shared" si="1"/>
        <v/>
      </c>
      <c r="G46" s="463">
        <f t="shared" si="1"/>
        <v>3</v>
      </c>
      <c r="H46" s="463">
        <f t="shared" si="1"/>
        <v>6</v>
      </c>
      <c r="I46" s="292">
        <f t="shared" si="1"/>
        <v>8</v>
      </c>
      <c r="J46" s="462">
        <f t="shared" si="1"/>
        <v>10</v>
      </c>
      <c r="K46" s="463">
        <f t="shared" si="1"/>
        <v>16</v>
      </c>
      <c r="L46" s="463">
        <f t="shared" si="1"/>
        <v>19</v>
      </c>
      <c r="M46" s="292">
        <f t="shared" si="1"/>
        <v>21</v>
      </c>
      <c r="N46" s="462">
        <f t="shared" si="1"/>
        <v>37</v>
      </c>
      <c r="O46" s="463">
        <f t="shared" si="1"/>
        <v>37</v>
      </c>
      <c r="P46" s="463">
        <f t="shared" si="1"/>
        <v>39</v>
      </c>
      <c r="Q46" s="292">
        <f t="shared" si="1"/>
        <v>39</v>
      </c>
      <c r="R46" s="462">
        <f t="shared" si="1"/>
        <v>39</v>
      </c>
      <c r="S46" s="463">
        <f t="shared" si="1"/>
        <v>39</v>
      </c>
      <c r="T46" s="463">
        <f t="shared" si="1"/>
        <v>39</v>
      </c>
      <c r="U46" s="292">
        <f t="shared" si="1"/>
        <v>39</v>
      </c>
      <c r="V46" s="462">
        <f t="shared" si="1"/>
        <v>39</v>
      </c>
      <c r="W46" s="463">
        <f t="shared" si="1"/>
        <v>39</v>
      </c>
      <c r="X46" s="463">
        <f t="shared" si="1"/>
        <v>39</v>
      </c>
      <c r="Y46" s="292">
        <f t="shared" si="1"/>
        <v>39</v>
      </c>
      <c r="Z46" s="462">
        <f t="shared" si="1"/>
        <v>39</v>
      </c>
      <c r="AA46" s="463">
        <f t="shared" si="1"/>
        <v>39</v>
      </c>
      <c r="AB46" s="463">
        <f t="shared" si="1"/>
        <v>39</v>
      </c>
      <c r="AC46" s="292">
        <f t="shared" si="1"/>
        <v>39</v>
      </c>
      <c r="AD46" s="462">
        <f t="shared" si="1"/>
        <v>39</v>
      </c>
      <c r="AE46" s="463">
        <f t="shared" si="1"/>
        <v>39</v>
      </c>
      <c r="AF46" s="463">
        <f t="shared" si="1"/>
        <v>39</v>
      </c>
      <c r="AG46" s="292">
        <f t="shared" si="1"/>
        <v>39</v>
      </c>
      <c r="AH46" s="462">
        <f t="shared" si="1"/>
        <v>39</v>
      </c>
      <c r="AI46" s="463">
        <f t="shared" si="1"/>
        <v>39</v>
      </c>
      <c r="AJ46" s="463">
        <f t="shared" si="1"/>
        <v>39</v>
      </c>
      <c r="AK46" s="292">
        <f t="shared" si="1"/>
        <v>39</v>
      </c>
      <c r="AL46" s="462">
        <f t="shared" si="1"/>
        <v>37</v>
      </c>
      <c r="AM46" s="463">
        <f t="shared" si="1"/>
        <v>37</v>
      </c>
      <c r="AN46" s="463">
        <f t="shared" si="1"/>
        <v>35</v>
      </c>
      <c r="AO46" s="292">
        <f t="shared" si="1"/>
        <v>35</v>
      </c>
      <c r="AP46" s="462">
        <f t="shared" si="1"/>
        <v>29</v>
      </c>
      <c r="AQ46" s="463">
        <f t="shared" si="1"/>
        <v>29</v>
      </c>
      <c r="AR46" s="463">
        <f t="shared" si="1"/>
        <v>27</v>
      </c>
      <c r="AS46" s="292">
        <f t="shared" si="1"/>
        <v>27</v>
      </c>
      <c r="AT46" s="462">
        <f t="shared" si="1"/>
        <v>19</v>
      </c>
      <c r="AU46" s="463">
        <f t="shared" si="1"/>
        <v>19</v>
      </c>
      <c r="AV46" s="463">
        <f t="shared" si="1"/>
        <v>17</v>
      </c>
      <c r="AW46" s="292">
        <f t="shared" si="1"/>
        <v>14</v>
      </c>
      <c r="AX46" s="462">
        <f t="shared" si="1"/>
        <v>7</v>
      </c>
      <c r="AY46" s="463">
        <f t="shared" si="1"/>
        <v>4</v>
      </c>
      <c r="AZ46" s="463">
        <f t="shared" si="1"/>
        <v>2</v>
      </c>
      <c r="BA46" s="292" t="str">
        <f t="shared" si="1"/>
        <v/>
      </c>
      <c r="BB46" s="462" t="str">
        <f t="shared" si="1"/>
        <v/>
      </c>
      <c r="BC46" s="463" t="str">
        <f t="shared" si="1"/>
        <v/>
      </c>
      <c r="BD46" s="463" t="str">
        <f t="shared" si="1"/>
        <v/>
      </c>
      <c r="BE46" s="292" t="str">
        <f t="shared" si="1"/>
        <v/>
      </c>
      <c r="BF46" s="462" t="str">
        <f t="shared" si="1"/>
        <v/>
      </c>
      <c r="BG46" s="463" t="str">
        <f t="shared" si="1"/>
        <v/>
      </c>
      <c r="BH46" s="463" t="str">
        <f t="shared" si="1"/>
        <v/>
      </c>
      <c r="BI46" s="292" t="str">
        <f t="shared" si="1"/>
        <v/>
      </c>
      <c r="BJ46" s="463" t="str">
        <f t="shared" si="1"/>
        <v/>
      </c>
      <c r="BK46" s="463" t="str">
        <f t="shared" si="1"/>
        <v/>
      </c>
      <c r="BL46" s="463" t="str">
        <f t="shared" si="1"/>
        <v/>
      </c>
      <c r="BM46" s="464" t="str">
        <f t="shared" si="1"/>
        <v/>
      </c>
    </row>
    <row r="47" spans="1:65">
      <c r="A47" s="1081" t="s">
        <v>716</v>
      </c>
      <c r="B47" s="1082"/>
      <c r="C47" s="288" t="s">
        <v>631</v>
      </c>
      <c r="D47" s="465" t="str">
        <f>IF(D41=0,"",ROUNDDOWN(D41/3,1))</f>
        <v/>
      </c>
      <c r="E47" s="259" t="str">
        <f t="shared" ref="E47:BM47" si="2">IF(E41=0,"",ROUNDDOWN(E41/3,1))</f>
        <v/>
      </c>
      <c r="F47" s="465" t="str">
        <f t="shared" si="2"/>
        <v/>
      </c>
      <c r="G47" s="258" t="str">
        <f t="shared" si="2"/>
        <v/>
      </c>
      <c r="H47" s="258">
        <f t="shared" si="2"/>
        <v>0.3</v>
      </c>
      <c r="I47" s="259">
        <f t="shared" si="2"/>
        <v>0.3</v>
      </c>
      <c r="J47" s="465">
        <f t="shared" si="2"/>
        <v>0.6</v>
      </c>
      <c r="K47" s="258">
        <f t="shared" si="2"/>
        <v>0.6</v>
      </c>
      <c r="L47" s="258">
        <f t="shared" si="2"/>
        <v>1</v>
      </c>
      <c r="M47" s="259">
        <f t="shared" si="2"/>
        <v>1</v>
      </c>
      <c r="N47" s="465">
        <f t="shared" si="2"/>
        <v>1</v>
      </c>
      <c r="O47" s="258">
        <f t="shared" si="2"/>
        <v>1</v>
      </c>
      <c r="P47" s="258">
        <f t="shared" si="2"/>
        <v>1</v>
      </c>
      <c r="Q47" s="259">
        <f t="shared" si="2"/>
        <v>1</v>
      </c>
      <c r="R47" s="465">
        <f t="shared" si="2"/>
        <v>1</v>
      </c>
      <c r="S47" s="258">
        <f t="shared" si="2"/>
        <v>1</v>
      </c>
      <c r="T47" s="258">
        <f t="shared" si="2"/>
        <v>1</v>
      </c>
      <c r="U47" s="259">
        <f t="shared" si="2"/>
        <v>1</v>
      </c>
      <c r="V47" s="465">
        <f t="shared" si="2"/>
        <v>1</v>
      </c>
      <c r="W47" s="258">
        <f t="shared" si="2"/>
        <v>1</v>
      </c>
      <c r="X47" s="258">
        <f t="shared" si="2"/>
        <v>1</v>
      </c>
      <c r="Y47" s="259">
        <f t="shared" si="2"/>
        <v>1</v>
      </c>
      <c r="Z47" s="465">
        <f t="shared" si="2"/>
        <v>1</v>
      </c>
      <c r="AA47" s="258">
        <f t="shared" si="2"/>
        <v>1</v>
      </c>
      <c r="AB47" s="258">
        <f t="shared" si="2"/>
        <v>1</v>
      </c>
      <c r="AC47" s="259">
        <f t="shared" si="2"/>
        <v>1</v>
      </c>
      <c r="AD47" s="465">
        <f t="shared" si="2"/>
        <v>1</v>
      </c>
      <c r="AE47" s="258">
        <f t="shared" si="2"/>
        <v>1</v>
      </c>
      <c r="AF47" s="258">
        <f t="shared" si="2"/>
        <v>1</v>
      </c>
      <c r="AG47" s="259">
        <f t="shared" si="2"/>
        <v>1</v>
      </c>
      <c r="AH47" s="465">
        <f t="shared" si="2"/>
        <v>1</v>
      </c>
      <c r="AI47" s="258">
        <f t="shared" si="2"/>
        <v>1</v>
      </c>
      <c r="AJ47" s="258">
        <f t="shared" si="2"/>
        <v>1</v>
      </c>
      <c r="AK47" s="259">
        <f t="shared" si="2"/>
        <v>1</v>
      </c>
      <c r="AL47" s="465">
        <f t="shared" si="2"/>
        <v>1</v>
      </c>
      <c r="AM47" s="258">
        <f t="shared" si="2"/>
        <v>1</v>
      </c>
      <c r="AN47" s="258">
        <f t="shared" si="2"/>
        <v>1</v>
      </c>
      <c r="AO47" s="259">
        <f t="shared" si="2"/>
        <v>1</v>
      </c>
      <c r="AP47" s="465">
        <f t="shared" si="2"/>
        <v>0.3</v>
      </c>
      <c r="AQ47" s="258">
        <f t="shared" si="2"/>
        <v>0.3</v>
      </c>
      <c r="AR47" s="258">
        <f t="shared" si="2"/>
        <v>0.3</v>
      </c>
      <c r="AS47" s="259">
        <f t="shared" si="2"/>
        <v>0.3</v>
      </c>
      <c r="AT47" s="465" t="str">
        <f t="shared" si="2"/>
        <v/>
      </c>
      <c r="AU47" s="258" t="str">
        <f t="shared" si="2"/>
        <v/>
      </c>
      <c r="AV47" s="258" t="str">
        <f t="shared" si="2"/>
        <v/>
      </c>
      <c r="AW47" s="259" t="str">
        <f t="shared" si="2"/>
        <v/>
      </c>
      <c r="AX47" s="465" t="str">
        <f t="shared" si="2"/>
        <v/>
      </c>
      <c r="AY47" s="258" t="str">
        <f t="shared" si="2"/>
        <v/>
      </c>
      <c r="AZ47" s="258" t="str">
        <f t="shared" si="2"/>
        <v/>
      </c>
      <c r="BA47" s="259" t="str">
        <f t="shared" si="2"/>
        <v/>
      </c>
      <c r="BB47" s="465" t="str">
        <f t="shared" si="2"/>
        <v/>
      </c>
      <c r="BC47" s="258" t="str">
        <f t="shared" si="2"/>
        <v/>
      </c>
      <c r="BD47" s="258" t="str">
        <f t="shared" si="2"/>
        <v/>
      </c>
      <c r="BE47" s="259" t="str">
        <f t="shared" si="2"/>
        <v/>
      </c>
      <c r="BF47" s="465" t="str">
        <f t="shared" si="2"/>
        <v/>
      </c>
      <c r="BG47" s="258" t="str">
        <f t="shared" si="2"/>
        <v/>
      </c>
      <c r="BH47" s="258" t="str">
        <f t="shared" si="2"/>
        <v/>
      </c>
      <c r="BI47" s="259" t="str">
        <f t="shared" si="2"/>
        <v/>
      </c>
      <c r="BJ47" s="258" t="str">
        <f t="shared" si="2"/>
        <v/>
      </c>
      <c r="BK47" s="258" t="str">
        <f t="shared" si="2"/>
        <v/>
      </c>
      <c r="BL47" s="258" t="str">
        <f t="shared" si="2"/>
        <v/>
      </c>
      <c r="BM47" s="466" t="str">
        <f t="shared" si="2"/>
        <v/>
      </c>
    </row>
    <row r="48" spans="1:65">
      <c r="A48" s="1083"/>
      <c r="B48" s="1084"/>
      <c r="C48" s="289" t="s">
        <v>632</v>
      </c>
      <c r="D48" s="467" t="str">
        <f>IF(D42+D43=0,"",ROUNDDOWN((D42+D43)/6,1))</f>
        <v/>
      </c>
      <c r="E48" s="261" t="str">
        <f t="shared" ref="E48:BM48" si="3">IF(E42+E43=0,"",ROUNDDOWN((E42+E43)/6,1))</f>
        <v/>
      </c>
      <c r="F48" s="467" t="str">
        <f t="shared" si="3"/>
        <v/>
      </c>
      <c r="G48" s="260">
        <f t="shared" si="3"/>
        <v>0.1</v>
      </c>
      <c r="H48" s="260">
        <f t="shared" si="3"/>
        <v>0.3</v>
      </c>
      <c r="I48" s="261">
        <f t="shared" si="3"/>
        <v>0.3</v>
      </c>
      <c r="J48" s="467">
        <f t="shared" si="3"/>
        <v>0.3</v>
      </c>
      <c r="K48" s="260">
        <f t="shared" si="3"/>
        <v>0.3</v>
      </c>
      <c r="L48" s="260">
        <f t="shared" si="3"/>
        <v>0.5</v>
      </c>
      <c r="M48" s="261">
        <f t="shared" si="3"/>
        <v>0.5</v>
      </c>
      <c r="N48" s="467">
        <f t="shared" si="3"/>
        <v>0.6</v>
      </c>
      <c r="O48" s="260">
        <f t="shared" si="3"/>
        <v>0.6</v>
      </c>
      <c r="P48" s="260">
        <f t="shared" si="3"/>
        <v>1</v>
      </c>
      <c r="Q48" s="261">
        <f t="shared" si="3"/>
        <v>1</v>
      </c>
      <c r="R48" s="467">
        <f t="shared" si="3"/>
        <v>1</v>
      </c>
      <c r="S48" s="260">
        <f t="shared" si="3"/>
        <v>1</v>
      </c>
      <c r="T48" s="260">
        <f t="shared" si="3"/>
        <v>1</v>
      </c>
      <c r="U48" s="261">
        <f t="shared" si="3"/>
        <v>1</v>
      </c>
      <c r="V48" s="467">
        <f t="shared" si="3"/>
        <v>1</v>
      </c>
      <c r="W48" s="260">
        <f t="shared" si="3"/>
        <v>1</v>
      </c>
      <c r="X48" s="260">
        <f t="shared" si="3"/>
        <v>1</v>
      </c>
      <c r="Y48" s="261">
        <f t="shared" si="3"/>
        <v>1</v>
      </c>
      <c r="Z48" s="467">
        <f t="shared" si="3"/>
        <v>1</v>
      </c>
      <c r="AA48" s="260">
        <f t="shared" si="3"/>
        <v>1</v>
      </c>
      <c r="AB48" s="260">
        <f t="shared" si="3"/>
        <v>1</v>
      </c>
      <c r="AC48" s="261">
        <f t="shared" si="3"/>
        <v>1</v>
      </c>
      <c r="AD48" s="467">
        <f t="shared" si="3"/>
        <v>1</v>
      </c>
      <c r="AE48" s="260">
        <f t="shared" si="3"/>
        <v>1</v>
      </c>
      <c r="AF48" s="260">
        <f t="shared" si="3"/>
        <v>1</v>
      </c>
      <c r="AG48" s="261">
        <f t="shared" si="3"/>
        <v>1</v>
      </c>
      <c r="AH48" s="467">
        <f t="shared" si="3"/>
        <v>1</v>
      </c>
      <c r="AI48" s="260">
        <f t="shared" si="3"/>
        <v>1</v>
      </c>
      <c r="AJ48" s="260">
        <f t="shared" si="3"/>
        <v>1</v>
      </c>
      <c r="AK48" s="261">
        <f t="shared" si="3"/>
        <v>1</v>
      </c>
      <c r="AL48" s="467">
        <f t="shared" si="3"/>
        <v>0.6</v>
      </c>
      <c r="AM48" s="260">
        <f t="shared" si="3"/>
        <v>0.6</v>
      </c>
      <c r="AN48" s="260">
        <f t="shared" si="3"/>
        <v>0.6</v>
      </c>
      <c r="AO48" s="261">
        <f t="shared" si="3"/>
        <v>0.6</v>
      </c>
      <c r="AP48" s="467">
        <f t="shared" si="3"/>
        <v>0.3</v>
      </c>
      <c r="AQ48" s="260">
        <f t="shared" si="3"/>
        <v>0.3</v>
      </c>
      <c r="AR48" s="260">
        <f t="shared" si="3"/>
        <v>0.3</v>
      </c>
      <c r="AS48" s="261">
        <f t="shared" si="3"/>
        <v>0.3</v>
      </c>
      <c r="AT48" s="467">
        <f t="shared" si="3"/>
        <v>0.1</v>
      </c>
      <c r="AU48" s="260">
        <f t="shared" si="3"/>
        <v>0.1</v>
      </c>
      <c r="AV48" s="260">
        <f t="shared" si="3"/>
        <v>0.1</v>
      </c>
      <c r="AW48" s="261">
        <f t="shared" si="3"/>
        <v>0.1</v>
      </c>
      <c r="AX48" s="467">
        <f t="shared" si="3"/>
        <v>0.1</v>
      </c>
      <c r="AY48" s="260">
        <f t="shared" si="3"/>
        <v>0.1</v>
      </c>
      <c r="AZ48" s="260" t="str">
        <f t="shared" si="3"/>
        <v/>
      </c>
      <c r="BA48" s="261" t="str">
        <f t="shared" si="3"/>
        <v/>
      </c>
      <c r="BB48" s="467" t="str">
        <f t="shared" si="3"/>
        <v/>
      </c>
      <c r="BC48" s="260" t="str">
        <f t="shared" si="3"/>
        <v/>
      </c>
      <c r="BD48" s="260" t="str">
        <f t="shared" si="3"/>
        <v/>
      </c>
      <c r="BE48" s="261" t="str">
        <f t="shared" si="3"/>
        <v/>
      </c>
      <c r="BF48" s="467" t="str">
        <f t="shared" si="3"/>
        <v/>
      </c>
      <c r="BG48" s="260" t="str">
        <f t="shared" si="3"/>
        <v/>
      </c>
      <c r="BH48" s="260" t="str">
        <f t="shared" si="3"/>
        <v/>
      </c>
      <c r="BI48" s="261" t="str">
        <f t="shared" si="3"/>
        <v/>
      </c>
      <c r="BJ48" s="260" t="str">
        <f t="shared" si="3"/>
        <v/>
      </c>
      <c r="BK48" s="260" t="str">
        <f t="shared" si="3"/>
        <v/>
      </c>
      <c r="BL48" s="260" t="str">
        <f t="shared" si="3"/>
        <v/>
      </c>
      <c r="BM48" s="468" t="str">
        <f t="shared" si="3"/>
        <v/>
      </c>
    </row>
    <row r="49" spans="1:65">
      <c r="A49" s="1083"/>
      <c r="B49" s="1084"/>
      <c r="C49" s="289" t="s">
        <v>633</v>
      </c>
      <c r="D49" s="467" t="str">
        <f>IF(D44=0,"",ROUNDDOWN(D44/20,1))</f>
        <v/>
      </c>
      <c r="E49" s="261" t="str">
        <f t="shared" ref="E49:BM49" si="4">IF(E44=0,"",ROUNDDOWN(E44/20,1))</f>
        <v/>
      </c>
      <c r="F49" s="467" t="str">
        <f t="shared" si="4"/>
        <v/>
      </c>
      <c r="G49" s="260" t="str">
        <f t="shared" si="4"/>
        <v/>
      </c>
      <c r="H49" s="260">
        <f t="shared" si="4"/>
        <v>0</v>
      </c>
      <c r="I49" s="261">
        <f t="shared" si="4"/>
        <v>0.1</v>
      </c>
      <c r="J49" s="467">
        <f t="shared" si="4"/>
        <v>0.1</v>
      </c>
      <c r="K49" s="260">
        <f t="shared" si="4"/>
        <v>0.2</v>
      </c>
      <c r="L49" s="260">
        <f t="shared" si="4"/>
        <v>0.2</v>
      </c>
      <c r="M49" s="261">
        <f t="shared" si="4"/>
        <v>0.3</v>
      </c>
      <c r="N49" s="467">
        <f t="shared" si="4"/>
        <v>0.5</v>
      </c>
      <c r="O49" s="260">
        <f t="shared" si="4"/>
        <v>0.5</v>
      </c>
      <c r="P49" s="260">
        <f t="shared" si="4"/>
        <v>0.5</v>
      </c>
      <c r="Q49" s="261">
        <f t="shared" si="4"/>
        <v>0.5</v>
      </c>
      <c r="R49" s="467">
        <f t="shared" si="4"/>
        <v>0.5</v>
      </c>
      <c r="S49" s="260">
        <f t="shared" si="4"/>
        <v>0.5</v>
      </c>
      <c r="T49" s="260">
        <f t="shared" si="4"/>
        <v>0.5</v>
      </c>
      <c r="U49" s="261">
        <f t="shared" si="4"/>
        <v>0.5</v>
      </c>
      <c r="V49" s="467">
        <f t="shared" si="4"/>
        <v>0.5</v>
      </c>
      <c r="W49" s="260">
        <f t="shared" si="4"/>
        <v>0.5</v>
      </c>
      <c r="X49" s="260">
        <f t="shared" si="4"/>
        <v>0.5</v>
      </c>
      <c r="Y49" s="261">
        <f t="shared" si="4"/>
        <v>0.5</v>
      </c>
      <c r="Z49" s="467">
        <f t="shared" si="4"/>
        <v>0.5</v>
      </c>
      <c r="AA49" s="260">
        <f t="shared" si="4"/>
        <v>0.5</v>
      </c>
      <c r="AB49" s="260">
        <f t="shared" si="4"/>
        <v>0.5</v>
      </c>
      <c r="AC49" s="261">
        <f t="shared" si="4"/>
        <v>0.5</v>
      </c>
      <c r="AD49" s="467">
        <f t="shared" si="4"/>
        <v>0.5</v>
      </c>
      <c r="AE49" s="260">
        <f t="shared" si="4"/>
        <v>0.5</v>
      </c>
      <c r="AF49" s="260">
        <f t="shared" si="4"/>
        <v>0.5</v>
      </c>
      <c r="AG49" s="261">
        <f t="shared" si="4"/>
        <v>0.5</v>
      </c>
      <c r="AH49" s="467">
        <f t="shared" si="4"/>
        <v>0.5</v>
      </c>
      <c r="AI49" s="260">
        <f t="shared" si="4"/>
        <v>0.5</v>
      </c>
      <c r="AJ49" s="260">
        <f t="shared" si="4"/>
        <v>0.5</v>
      </c>
      <c r="AK49" s="261">
        <f t="shared" si="4"/>
        <v>0.5</v>
      </c>
      <c r="AL49" s="467">
        <f t="shared" si="4"/>
        <v>0.5</v>
      </c>
      <c r="AM49" s="260">
        <f t="shared" si="4"/>
        <v>0.5</v>
      </c>
      <c r="AN49" s="260">
        <f t="shared" si="4"/>
        <v>0.5</v>
      </c>
      <c r="AO49" s="261">
        <f t="shared" si="4"/>
        <v>0.5</v>
      </c>
      <c r="AP49" s="467">
        <f t="shared" si="4"/>
        <v>0.4</v>
      </c>
      <c r="AQ49" s="260">
        <f t="shared" si="4"/>
        <v>0.4</v>
      </c>
      <c r="AR49" s="260">
        <f t="shared" si="4"/>
        <v>0.3</v>
      </c>
      <c r="AS49" s="261">
        <f t="shared" si="4"/>
        <v>0.3</v>
      </c>
      <c r="AT49" s="467">
        <f t="shared" si="4"/>
        <v>0.1</v>
      </c>
      <c r="AU49" s="260">
        <f t="shared" si="4"/>
        <v>0.1</v>
      </c>
      <c r="AV49" s="260">
        <f t="shared" si="4"/>
        <v>0.1</v>
      </c>
      <c r="AW49" s="261">
        <f t="shared" si="4"/>
        <v>0.1</v>
      </c>
      <c r="AX49" s="467">
        <f t="shared" si="4"/>
        <v>0</v>
      </c>
      <c r="AY49" s="260">
        <f t="shared" si="4"/>
        <v>0</v>
      </c>
      <c r="AZ49" s="260">
        <f t="shared" si="4"/>
        <v>0</v>
      </c>
      <c r="BA49" s="261" t="str">
        <f t="shared" si="4"/>
        <v/>
      </c>
      <c r="BB49" s="467" t="str">
        <f t="shared" si="4"/>
        <v/>
      </c>
      <c r="BC49" s="260" t="str">
        <f t="shared" si="4"/>
        <v/>
      </c>
      <c r="BD49" s="260" t="str">
        <f t="shared" si="4"/>
        <v/>
      </c>
      <c r="BE49" s="261" t="str">
        <f t="shared" si="4"/>
        <v/>
      </c>
      <c r="BF49" s="467" t="str">
        <f t="shared" si="4"/>
        <v/>
      </c>
      <c r="BG49" s="260" t="str">
        <f t="shared" si="4"/>
        <v/>
      </c>
      <c r="BH49" s="260" t="str">
        <f t="shared" si="4"/>
        <v/>
      </c>
      <c r="BI49" s="261" t="str">
        <f t="shared" si="4"/>
        <v/>
      </c>
      <c r="BJ49" s="260" t="str">
        <f t="shared" si="4"/>
        <v/>
      </c>
      <c r="BK49" s="260" t="str">
        <f t="shared" si="4"/>
        <v/>
      </c>
      <c r="BL49" s="260" t="str">
        <f t="shared" si="4"/>
        <v/>
      </c>
      <c r="BM49" s="468" t="str">
        <f t="shared" si="4"/>
        <v/>
      </c>
    </row>
    <row r="50" spans="1:65">
      <c r="A50" s="1085"/>
      <c r="B50" s="1086"/>
      <c r="C50" s="290" t="s">
        <v>634</v>
      </c>
      <c r="D50" s="469" t="str">
        <f>IF(D45=0,"",ROUNDDOWN(D45/30,1))</f>
        <v/>
      </c>
      <c r="E50" s="263" t="str">
        <f t="shared" ref="E50:BM50" si="5">IF(E45=0,"",ROUNDDOWN(E45/30,1))</f>
        <v/>
      </c>
      <c r="F50" s="469" t="str">
        <f t="shared" si="5"/>
        <v/>
      </c>
      <c r="G50" s="262">
        <f t="shared" si="5"/>
        <v>0</v>
      </c>
      <c r="H50" s="262">
        <f t="shared" si="5"/>
        <v>0</v>
      </c>
      <c r="I50" s="263">
        <f t="shared" si="5"/>
        <v>0.1</v>
      </c>
      <c r="J50" s="469">
        <f t="shared" si="5"/>
        <v>0.1</v>
      </c>
      <c r="K50" s="262">
        <f t="shared" si="5"/>
        <v>0.2</v>
      </c>
      <c r="L50" s="262">
        <f t="shared" si="5"/>
        <v>0.2</v>
      </c>
      <c r="M50" s="263">
        <f t="shared" si="5"/>
        <v>0.2</v>
      </c>
      <c r="N50" s="469">
        <f t="shared" si="5"/>
        <v>0.6</v>
      </c>
      <c r="O50" s="262">
        <f t="shared" si="5"/>
        <v>0.6</v>
      </c>
      <c r="P50" s="262">
        <f t="shared" si="5"/>
        <v>0.6</v>
      </c>
      <c r="Q50" s="263">
        <f t="shared" si="5"/>
        <v>0.6</v>
      </c>
      <c r="R50" s="469">
        <f t="shared" si="5"/>
        <v>0.6</v>
      </c>
      <c r="S50" s="262">
        <f t="shared" si="5"/>
        <v>0.6</v>
      </c>
      <c r="T50" s="262">
        <f t="shared" si="5"/>
        <v>0.6</v>
      </c>
      <c r="U50" s="263">
        <f t="shared" si="5"/>
        <v>0.6</v>
      </c>
      <c r="V50" s="469">
        <f t="shared" si="5"/>
        <v>0.6</v>
      </c>
      <c r="W50" s="262">
        <f t="shared" si="5"/>
        <v>0.6</v>
      </c>
      <c r="X50" s="262">
        <f t="shared" si="5"/>
        <v>0.6</v>
      </c>
      <c r="Y50" s="263">
        <f t="shared" si="5"/>
        <v>0.6</v>
      </c>
      <c r="Z50" s="469">
        <f t="shared" si="5"/>
        <v>0.6</v>
      </c>
      <c r="AA50" s="262">
        <f t="shared" si="5"/>
        <v>0.6</v>
      </c>
      <c r="AB50" s="262">
        <f t="shared" si="5"/>
        <v>0.6</v>
      </c>
      <c r="AC50" s="263">
        <f t="shared" si="5"/>
        <v>0.6</v>
      </c>
      <c r="AD50" s="469">
        <f t="shared" si="5"/>
        <v>0.6</v>
      </c>
      <c r="AE50" s="262">
        <f t="shared" si="5"/>
        <v>0.6</v>
      </c>
      <c r="AF50" s="262">
        <f t="shared" si="5"/>
        <v>0.6</v>
      </c>
      <c r="AG50" s="263">
        <f t="shared" si="5"/>
        <v>0.6</v>
      </c>
      <c r="AH50" s="469">
        <f t="shared" si="5"/>
        <v>0.6</v>
      </c>
      <c r="AI50" s="262">
        <f t="shared" si="5"/>
        <v>0.6</v>
      </c>
      <c r="AJ50" s="262">
        <f t="shared" si="5"/>
        <v>0.6</v>
      </c>
      <c r="AK50" s="263">
        <f t="shared" si="5"/>
        <v>0.6</v>
      </c>
      <c r="AL50" s="469">
        <f t="shared" si="5"/>
        <v>0.6</v>
      </c>
      <c r="AM50" s="262">
        <f t="shared" si="5"/>
        <v>0.6</v>
      </c>
      <c r="AN50" s="262">
        <f t="shared" si="5"/>
        <v>0.6</v>
      </c>
      <c r="AO50" s="263">
        <f t="shared" si="5"/>
        <v>0.6</v>
      </c>
      <c r="AP50" s="469">
        <f t="shared" si="5"/>
        <v>0.6</v>
      </c>
      <c r="AQ50" s="262">
        <f t="shared" si="5"/>
        <v>0.6</v>
      </c>
      <c r="AR50" s="262">
        <f t="shared" si="5"/>
        <v>0.5</v>
      </c>
      <c r="AS50" s="263">
        <f t="shared" si="5"/>
        <v>0.5</v>
      </c>
      <c r="AT50" s="469">
        <f t="shared" si="5"/>
        <v>0.5</v>
      </c>
      <c r="AU50" s="262">
        <f t="shared" si="5"/>
        <v>0.5</v>
      </c>
      <c r="AV50" s="262">
        <f t="shared" si="5"/>
        <v>0.4</v>
      </c>
      <c r="AW50" s="263">
        <f t="shared" si="5"/>
        <v>0.3</v>
      </c>
      <c r="AX50" s="469">
        <f t="shared" si="5"/>
        <v>0.1</v>
      </c>
      <c r="AY50" s="262">
        <f t="shared" si="5"/>
        <v>0</v>
      </c>
      <c r="AZ50" s="262">
        <f t="shared" si="5"/>
        <v>0</v>
      </c>
      <c r="BA50" s="263" t="str">
        <f t="shared" si="5"/>
        <v/>
      </c>
      <c r="BB50" s="469" t="str">
        <f t="shared" si="5"/>
        <v/>
      </c>
      <c r="BC50" s="262" t="str">
        <f t="shared" si="5"/>
        <v/>
      </c>
      <c r="BD50" s="262" t="str">
        <f t="shared" si="5"/>
        <v/>
      </c>
      <c r="BE50" s="263" t="str">
        <f t="shared" si="5"/>
        <v/>
      </c>
      <c r="BF50" s="469" t="str">
        <f t="shared" si="5"/>
        <v/>
      </c>
      <c r="BG50" s="262" t="str">
        <f t="shared" si="5"/>
        <v/>
      </c>
      <c r="BH50" s="262" t="str">
        <f t="shared" si="5"/>
        <v/>
      </c>
      <c r="BI50" s="263" t="str">
        <f t="shared" si="5"/>
        <v/>
      </c>
      <c r="BJ50" s="262" t="str">
        <f t="shared" si="5"/>
        <v/>
      </c>
      <c r="BK50" s="262" t="str">
        <f t="shared" si="5"/>
        <v/>
      </c>
      <c r="BL50" s="262" t="str">
        <f t="shared" si="5"/>
        <v/>
      </c>
      <c r="BM50" s="470" t="str">
        <f t="shared" si="5"/>
        <v/>
      </c>
    </row>
    <row r="51" spans="1:65">
      <c r="A51" s="1087" t="s">
        <v>654</v>
      </c>
      <c r="B51" s="1088"/>
      <c r="C51" s="1089"/>
      <c r="D51" s="287" t="str">
        <f>IF(IF(AND(ROUND(SUM(D47:D50),0)&lt;=1,SUM(D41:D45)&gt;=1),2,ROUND(SUM(D47:D50),0))=0,"",IF(AND(ROUND(SUM(D47:D50),0)&lt;=1,SUM(D41:D45)&gt;=1),2,ROUND(SUM(D47:D50),0)))</f>
        <v/>
      </c>
      <c r="E51" s="257" t="str">
        <f t="shared" ref="E51:I51" si="6">IF(IF(AND(ROUND(SUM(E47:E50),0)&lt;=1,SUM(E41:E45)&gt;=1),2,ROUND(SUM(E47:E50),0))=0,"",IF(AND(ROUND(SUM(E47:E50),0)&lt;=1,SUM(E41:E45)&gt;=1),2,ROUND(SUM(E47:E50),0)))</f>
        <v/>
      </c>
      <c r="F51" s="291" t="str">
        <f t="shared" si="6"/>
        <v/>
      </c>
      <c r="G51" s="256">
        <f>IF(IF(AND(ROUND(SUM(G47:G50),0)&lt;=1,SUM(G41:G45)&gt;=1),2,ROUND(SUM(G47:G50),0))=0,"",IF(AND(ROUND(SUM(G47:G50),0)&lt;=1,SUM(G41:G45)&gt;=1),2,ROUND(SUM(G47:G50),0)))</f>
        <v>2</v>
      </c>
      <c r="H51" s="256">
        <f t="shared" si="6"/>
        <v>2</v>
      </c>
      <c r="I51" s="257">
        <f t="shared" si="6"/>
        <v>2</v>
      </c>
      <c r="J51" s="291">
        <f t="shared" ref="J51:BM51" si="7">IF(IF(AND(ROUND(SUM(J47:J50),0)&lt;=1,SUM(J41:J45)&gt;=1),2,ROUND(SUM(J47:J50),0))=0,"",IF(AND(ROUND(SUM(J47:J50),0)&lt;=1,SUM(J41:J45)&gt;=1),2,ROUND(SUM(J47:J50),0)))</f>
        <v>2</v>
      </c>
      <c r="K51" s="256">
        <f t="shared" si="7"/>
        <v>2</v>
      </c>
      <c r="L51" s="256">
        <f t="shared" si="7"/>
        <v>2</v>
      </c>
      <c r="M51" s="257">
        <f t="shared" si="7"/>
        <v>2</v>
      </c>
      <c r="N51" s="291">
        <f t="shared" si="7"/>
        <v>3</v>
      </c>
      <c r="O51" s="256">
        <f t="shared" si="7"/>
        <v>3</v>
      </c>
      <c r="P51" s="256">
        <f t="shared" si="7"/>
        <v>3</v>
      </c>
      <c r="Q51" s="257">
        <f t="shared" si="7"/>
        <v>3</v>
      </c>
      <c r="R51" s="291">
        <f t="shared" si="7"/>
        <v>3</v>
      </c>
      <c r="S51" s="256">
        <f t="shared" si="7"/>
        <v>3</v>
      </c>
      <c r="T51" s="256">
        <f t="shared" si="7"/>
        <v>3</v>
      </c>
      <c r="U51" s="257">
        <f t="shared" si="7"/>
        <v>3</v>
      </c>
      <c r="V51" s="291">
        <f t="shared" si="7"/>
        <v>3</v>
      </c>
      <c r="W51" s="256">
        <f t="shared" si="7"/>
        <v>3</v>
      </c>
      <c r="X51" s="256">
        <f t="shared" si="7"/>
        <v>3</v>
      </c>
      <c r="Y51" s="257">
        <f t="shared" si="7"/>
        <v>3</v>
      </c>
      <c r="Z51" s="291">
        <f t="shared" si="7"/>
        <v>3</v>
      </c>
      <c r="AA51" s="256">
        <f t="shared" si="7"/>
        <v>3</v>
      </c>
      <c r="AB51" s="256">
        <f t="shared" si="7"/>
        <v>3</v>
      </c>
      <c r="AC51" s="257">
        <f t="shared" si="7"/>
        <v>3</v>
      </c>
      <c r="AD51" s="291">
        <f t="shared" si="7"/>
        <v>3</v>
      </c>
      <c r="AE51" s="256">
        <f t="shared" si="7"/>
        <v>3</v>
      </c>
      <c r="AF51" s="256">
        <f t="shared" si="7"/>
        <v>3</v>
      </c>
      <c r="AG51" s="257">
        <f t="shared" si="7"/>
        <v>3</v>
      </c>
      <c r="AH51" s="291">
        <f t="shared" si="7"/>
        <v>3</v>
      </c>
      <c r="AI51" s="256">
        <f t="shared" si="7"/>
        <v>3</v>
      </c>
      <c r="AJ51" s="256">
        <f t="shared" si="7"/>
        <v>3</v>
      </c>
      <c r="AK51" s="257">
        <f t="shared" si="7"/>
        <v>3</v>
      </c>
      <c r="AL51" s="291">
        <f t="shared" si="7"/>
        <v>3</v>
      </c>
      <c r="AM51" s="256">
        <f t="shared" si="7"/>
        <v>3</v>
      </c>
      <c r="AN51" s="256">
        <f t="shared" si="7"/>
        <v>3</v>
      </c>
      <c r="AO51" s="257">
        <f t="shared" si="7"/>
        <v>3</v>
      </c>
      <c r="AP51" s="291">
        <f t="shared" si="7"/>
        <v>2</v>
      </c>
      <c r="AQ51" s="256">
        <f t="shared" si="7"/>
        <v>2</v>
      </c>
      <c r="AR51" s="256">
        <f t="shared" si="7"/>
        <v>2</v>
      </c>
      <c r="AS51" s="257">
        <f t="shared" si="7"/>
        <v>2</v>
      </c>
      <c r="AT51" s="291">
        <f t="shared" si="7"/>
        <v>2</v>
      </c>
      <c r="AU51" s="256">
        <f t="shared" si="7"/>
        <v>2</v>
      </c>
      <c r="AV51" s="256">
        <f t="shared" si="7"/>
        <v>2</v>
      </c>
      <c r="AW51" s="257">
        <f t="shared" si="7"/>
        <v>2</v>
      </c>
      <c r="AX51" s="291">
        <f t="shared" si="7"/>
        <v>2</v>
      </c>
      <c r="AY51" s="256">
        <f t="shared" si="7"/>
        <v>2</v>
      </c>
      <c r="AZ51" s="256">
        <f t="shared" si="7"/>
        <v>2</v>
      </c>
      <c r="BA51" s="257" t="str">
        <f t="shared" si="7"/>
        <v/>
      </c>
      <c r="BB51" s="291" t="str">
        <f t="shared" si="7"/>
        <v/>
      </c>
      <c r="BC51" s="256" t="str">
        <f t="shared" si="7"/>
        <v/>
      </c>
      <c r="BD51" s="256" t="str">
        <f t="shared" si="7"/>
        <v/>
      </c>
      <c r="BE51" s="257" t="str">
        <f t="shared" si="7"/>
        <v/>
      </c>
      <c r="BF51" s="291" t="str">
        <f t="shared" si="7"/>
        <v/>
      </c>
      <c r="BG51" s="256" t="str">
        <f t="shared" si="7"/>
        <v/>
      </c>
      <c r="BH51" s="256" t="str">
        <f t="shared" si="7"/>
        <v/>
      </c>
      <c r="BI51" s="257" t="str">
        <f t="shared" si="7"/>
        <v/>
      </c>
      <c r="BJ51" s="256" t="str">
        <f t="shared" si="7"/>
        <v/>
      </c>
      <c r="BK51" s="256" t="str">
        <f t="shared" si="7"/>
        <v/>
      </c>
      <c r="BL51" s="256" t="str">
        <f t="shared" si="7"/>
        <v/>
      </c>
      <c r="BM51" s="471" t="str">
        <f t="shared" si="7"/>
        <v/>
      </c>
    </row>
    <row r="52" spans="1:65">
      <c r="A52" s="1087" t="s">
        <v>655</v>
      </c>
      <c r="B52" s="1088"/>
      <c r="C52" s="1089"/>
      <c r="D52" s="287" t="str">
        <f>IFERROR(D40-D51,"")</f>
        <v/>
      </c>
      <c r="E52" s="257" t="str">
        <f t="shared" ref="E52:BM52" si="8">IFERROR(E40-E51,"")</f>
        <v/>
      </c>
      <c r="F52" s="291" t="str">
        <f t="shared" si="8"/>
        <v/>
      </c>
      <c r="G52" s="256">
        <f t="shared" si="8"/>
        <v>0</v>
      </c>
      <c r="H52" s="256">
        <f t="shared" si="8"/>
        <v>1</v>
      </c>
      <c r="I52" s="257">
        <f t="shared" si="8"/>
        <v>1</v>
      </c>
      <c r="J52" s="291">
        <f t="shared" si="8"/>
        <v>1</v>
      </c>
      <c r="K52" s="256">
        <f t="shared" si="8"/>
        <v>1</v>
      </c>
      <c r="L52" s="256">
        <f t="shared" si="8"/>
        <v>3</v>
      </c>
      <c r="M52" s="257">
        <f t="shared" si="8"/>
        <v>3</v>
      </c>
      <c r="N52" s="291">
        <f t="shared" si="8"/>
        <v>3</v>
      </c>
      <c r="O52" s="256">
        <f t="shared" si="8"/>
        <v>3</v>
      </c>
      <c r="P52" s="256">
        <f t="shared" si="8"/>
        <v>3</v>
      </c>
      <c r="Q52" s="257">
        <f t="shared" si="8"/>
        <v>3</v>
      </c>
      <c r="R52" s="291">
        <f t="shared" si="8"/>
        <v>4</v>
      </c>
      <c r="S52" s="256">
        <f t="shared" si="8"/>
        <v>4</v>
      </c>
      <c r="T52" s="256">
        <f t="shared" si="8"/>
        <v>4</v>
      </c>
      <c r="U52" s="257">
        <f t="shared" si="8"/>
        <v>4</v>
      </c>
      <c r="V52" s="291">
        <f t="shared" si="8"/>
        <v>3</v>
      </c>
      <c r="W52" s="256">
        <f t="shared" si="8"/>
        <v>3</v>
      </c>
      <c r="X52" s="256">
        <f t="shared" si="8"/>
        <v>2</v>
      </c>
      <c r="Y52" s="257">
        <f t="shared" si="8"/>
        <v>2</v>
      </c>
      <c r="Z52" s="291">
        <f t="shared" si="8"/>
        <v>1</v>
      </c>
      <c r="AA52" s="256">
        <f t="shared" si="8"/>
        <v>1</v>
      </c>
      <c r="AB52" s="256">
        <f t="shared" si="8"/>
        <v>1</v>
      </c>
      <c r="AC52" s="257">
        <f t="shared" si="8"/>
        <v>1</v>
      </c>
      <c r="AD52" s="291">
        <f t="shared" si="8"/>
        <v>1</v>
      </c>
      <c r="AE52" s="256">
        <f t="shared" si="8"/>
        <v>1</v>
      </c>
      <c r="AF52" s="256">
        <f t="shared" si="8"/>
        <v>1</v>
      </c>
      <c r="AG52" s="257">
        <f t="shared" si="8"/>
        <v>1</v>
      </c>
      <c r="AH52" s="291">
        <f t="shared" si="8"/>
        <v>3</v>
      </c>
      <c r="AI52" s="256">
        <f t="shared" si="8"/>
        <v>3</v>
      </c>
      <c r="AJ52" s="256">
        <f t="shared" si="8"/>
        <v>4</v>
      </c>
      <c r="AK52" s="257">
        <f t="shared" si="8"/>
        <v>4</v>
      </c>
      <c r="AL52" s="291">
        <f t="shared" si="8"/>
        <v>4</v>
      </c>
      <c r="AM52" s="256">
        <f t="shared" si="8"/>
        <v>4</v>
      </c>
      <c r="AN52" s="256">
        <f t="shared" si="8"/>
        <v>4</v>
      </c>
      <c r="AO52" s="257">
        <f t="shared" si="8"/>
        <v>4</v>
      </c>
      <c r="AP52" s="291">
        <f t="shared" si="8"/>
        <v>4</v>
      </c>
      <c r="AQ52" s="256">
        <f t="shared" si="8"/>
        <v>4</v>
      </c>
      <c r="AR52" s="256">
        <f t="shared" si="8"/>
        <v>3</v>
      </c>
      <c r="AS52" s="257">
        <f t="shared" si="8"/>
        <v>3</v>
      </c>
      <c r="AT52" s="291">
        <f t="shared" si="8"/>
        <v>3</v>
      </c>
      <c r="AU52" s="256">
        <f t="shared" si="8"/>
        <v>3</v>
      </c>
      <c r="AV52" s="256">
        <f t="shared" si="8"/>
        <v>1</v>
      </c>
      <c r="AW52" s="257">
        <f t="shared" si="8"/>
        <v>1</v>
      </c>
      <c r="AX52" s="291">
        <f t="shared" si="8"/>
        <v>0</v>
      </c>
      <c r="AY52" s="256">
        <f t="shared" si="8"/>
        <v>0</v>
      </c>
      <c r="AZ52" s="256">
        <f t="shared" si="8"/>
        <v>0</v>
      </c>
      <c r="BA52" s="257" t="str">
        <f t="shared" si="8"/>
        <v/>
      </c>
      <c r="BB52" s="291" t="str">
        <f t="shared" si="8"/>
        <v/>
      </c>
      <c r="BC52" s="256" t="str">
        <f t="shared" si="8"/>
        <v/>
      </c>
      <c r="BD52" s="256" t="str">
        <f t="shared" si="8"/>
        <v/>
      </c>
      <c r="BE52" s="257" t="str">
        <f t="shared" si="8"/>
        <v/>
      </c>
      <c r="BF52" s="291" t="str">
        <f t="shared" si="8"/>
        <v/>
      </c>
      <c r="BG52" s="256" t="str">
        <f t="shared" si="8"/>
        <v/>
      </c>
      <c r="BH52" s="256" t="str">
        <f t="shared" si="8"/>
        <v/>
      </c>
      <c r="BI52" s="257" t="str">
        <f t="shared" si="8"/>
        <v/>
      </c>
      <c r="BJ52" s="256" t="str">
        <f t="shared" si="8"/>
        <v/>
      </c>
      <c r="BK52" s="256" t="str">
        <f t="shared" si="8"/>
        <v/>
      </c>
      <c r="BL52" s="256" t="str">
        <f t="shared" si="8"/>
        <v/>
      </c>
      <c r="BM52" s="464" t="str">
        <f t="shared" si="8"/>
        <v/>
      </c>
    </row>
    <row r="53" spans="1:65" ht="13.5" customHeight="1">
      <c r="A53" s="1090" t="s">
        <v>656</v>
      </c>
      <c r="B53" s="1091"/>
      <c r="C53" s="288" t="s">
        <v>631</v>
      </c>
      <c r="D53" s="465" t="str">
        <f>IF(D41=0,"",ROUNDDOWN(D41/3,1))</f>
        <v/>
      </c>
      <c r="E53" s="259" t="str">
        <f t="shared" ref="E53:BM53" si="9">IF(E41=0,"",ROUNDDOWN(E41/3,1))</f>
        <v/>
      </c>
      <c r="F53" s="465" t="str">
        <f t="shared" si="9"/>
        <v/>
      </c>
      <c r="G53" s="258" t="str">
        <f t="shared" si="9"/>
        <v/>
      </c>
      <c r="H53" s="258">
        <f t="shared" si="9"/>
        <v>0.3</v>
      </c>
      <c r="I53" s="259">
        <f t="shared" si="9"/>
        <v>0.3</v>
      </c>
      <c r="J53" s="465">
        <f t="shared" si="9"/>
        <v>0.6</v>
      </c>
      <c r="K53" s="258">
        <f t="shared" si="9"/>
        <v>0.6</v>
      </c>
      <c r="L53" s="258">
        <f t="shared" si="9"/>
        <v>1</v>
      </c>
      <c r="M53" s="259">
        <f t="shared" si="9"/>
        <v>1</v>
      </c>
      <c r="N53" s="465">
        <f t="shared" si="9"/>
        <v>1</v>
      </c>
      <c r="O53" s="258">
        <f t="shared" si="9"/>
        <v>1</v>
      </c>
      <c r="P53" s="258">
        <f t="shared" si="9"/>
        <v>1</v>
      </c>
      <c r="Q53" s="259">
        <f t="shared" si="9"/>
        <v>1</v>
      </c>
      <c r="R53" s="465">
        <f t="shared" si="9"/>
        <v>1</v>
      </c>
      <c r="S53" s="258">
        <f t="shared" si="9"/>
        <v>1</v>
      </c>
      <c r="T53" s="258">
        <f t="shared" si="9"/>
        <v>1</v>
      </c>
      <c r="U53" s="259">
        <f t="shared" si="9"/>
        <v>1</v>
      </c>
      <c r="V53" s="465">
        <f t="shared" si="9"/>
        <v>1</v>
      </c>
      <c r="W53" s="258">
        <f t="shared" si="9"/>
        <v>1</v>
      </c>
      <c r="X53" s="258">
        <f t="shared" si="9"/>
        <v>1</v>
      </c>
      <c r="Y53" s="259">
        <f t="shared" si="9"/>
        <v>1</v>
      </c>
      <c r="Z53" s="465">
        <f t="shared" si="9"/>
        <v>1</v>
      </c>
      <c r="AA53" s="258">
        <f t="shared" si="9"/>
        <v>1</v>
      </c>
      <c r="AB53" s="258">
        <f t="shared" si="9"/>
        <v>1</v>
      </c>
      <c r="AC53" s="259">
        <f t="shared" si="9"/>
        <v>1</v>
      </c>
      <c r="AD53" s="465">
        <f t="shared" si="9"/>
        <v>1</v>
      </c>
      <c r="AE53" s="258">
        <f t="shared" si="9"/>
        <v>1</v>
      </c>
      <c r="AF53" s="258">
        <f t="shared" si="9"/>
        <v>1</v>
      </c>
      <c r="AG53" s="259">
        <f t="shared" si="9"/>
        <v>1</v>
      </c>
      <c r="AH53" s="465">
        <f t="shared" si="9"/>
        <v>1</v>
      </c>
      <c r="AI53" s="258">
        <f t="shared" si="9"/>
        <v>1</v>
      </c>
      <c r="AJ53" s="258">
        <f t="shared" si="9"/>
        <v>1</v>
      </c>
      <c r="AK53" s="259">
        <f t="shared" si="9"/>
        <v>1</v>
      </c>
      <c r="AL53" s="465">
        <f t="shared" si="9"/>
        <v>1</v>
      </c>
      <c r="AM53" s="258">
        <f t="shared" si="9"/>
        <v>1</v>
      </c>
      <c r="AN53" s="258">
        <f t="shared" si="9"/>
        <v>1</v>
      </c>
      <c r="AO53" s="259">
        <f t="shared" si="9"/>
        <v>1</v>
      </c>
      <c r="AP53" s="465">
        <f t="shared" si="9"/>
        <v>0.3</v>
      </c>
      <c r="AQ53" s="258">
        <f t="shared" si="9"/>
        <v>0.3</v>
      </c>
      <c r="AR53" s="258">
        <f t="shared" si="9"/>
        <v>0.3</v>
      </c>
      <c r="AS53" s="259">
        <f t="shared" si="9"/>
        <v>0.3</v>
      </c>
      <c r="AT53" s="465" t="str">
        <f t="shared" si="9"/>
        <v/>
      </c>
      <c r="AU53" s="258" t="str">
        <f t="shared" si="9"/>
        <v/>
      </c>
      <c r="AV53" s="258" t="str">
        <f t="shared" si="9"/>
        <v/>
      </c>
      <c r="AW53" s="259" t="str">
        <f t="shared" si="9"/>
        <v/>
      </c>
      <c r="AX53" s="465" t="str">
        <f t="shared" si="9"/>
        <v/>
      </c>
      <c r="AY53" s="258" t="str">
        <f t="shared" si="9"/>
        <v/>
      </c>
      <c r="AZ53" s="258" t="str">
        <f t="shared" si="9"/>
        <v/>
      </c>
      <c r="BA53" s="259" t="str">
        <f t="shared" si="9"/>
        <v/>
      </c>
      <c r="BB53" s="465" t="str">
        <f t="shared" si="9"/>
        <v/>
      </c>
      <c r="BC53" s="258" t="str">
        <f t="shared" si="9"/>
        <v/>
      </c>
      <c r="BD53" s="258" t="str">
        <f t="shared" si="9"/>
        <v/>
      </c>
      <c r="BE53" s="259" t="str">
        <f t="shared" si="9"/>
        <v/>
      </c>
      <c r="BF53" s="465" t="str">
        <f t="shared" si="9"/>
        <v/>
      </c>
      <c r="BG53" s="258" t="str">
        <f t="shared" si="9"/>
        <v/>
      </c>
      <c r="BH53" s="258" t="str">
        <f t="shared" si="9"/>
        <v/>
      </c>
      <c r="BI53" s="259" t="str">
        <f t="shared" si="9"/>
        <v/>
      </c>
      <c r="BJ53" s="258" t="str">
        <f t="shared" si="9"/>
        <v/>
      </c>
      <c r="BK53" s="258" t="str">
        <f t="shared" si="9"/>
        <v/>
      </c>
      <c r="BL53" s="258" t="str">
        <f t="shared" si="9"/>
        <v/>
      </c>
      <c r="BM53" s="466" t="str">
        <f t="shared" si="9"/>
        <v/>
      </c>
    </row>
    <row r="54" spans="1:65">
      <c r="A54" s="1092"/>
      <c r="B54" s="1093"/>
      <c r="C54" s="289" t="s">
        <v>632</v>
      </c>
      <c r="D54" s="467" t="str">
        <f>IF(D42+D43=0,"",ROUNDDOWN((D42+D43)/6,1))</f>
        <v/>
      </c>
      <c r="E54" s="261" t="str">
        <f t="shared" ref="E54:BM54" si="10">IF(E42+E43=0,"",ROUNDDOWN((E42+E43)/6,1))</f>
        <v/>
      </c>
      <c r="F54" s="467" t="str">
        <f t="shared" si="10"/>
        <v/>
      </c>
      <c r="G54" s="260">
        <f t="shared" si="10"/>
        <v>0.1</v>
      </c>
      <c r="H54" s="260">
        <f t="shared" si="10"/>
        <v>0.3</v>
      </c>
      <c r="I54" s="261">
        <f t="shared" si="10"/>
        <v>0.3</v>
      </c>
      <c r="J54" s="467">
        <f t="shared" si="10"/>
        <v>0.3</v>
      </c>
      <c r="K54" s="260">
        <f t="shared" si="10"/>
        <v>0.3</v>
      </c>
      <c r="L54" s="260">
        <f t="shared" si="10"/>
        <v>0.5</v>
      </c>
      <c r="M54" s="261">
        <f t="shared" si="10"/>
        <v>0.5</v>
      </c>
      <c r="N54" s="467">
        <f t="shared" si="10"/>
        <v>0.6</v>
      </c>
      <c r="O54" s="260">
        <f t="shared" si="10"/>
        <v>0.6</v>
      </c>
      <c r="P54" s="260">
        <f t="shared" si="10"/>
        <v>1</v>
      </c>
      <c r="Q54" s="261">
        <f t="shared" si="10"/>
        <v>1</v>
      </c>
      <c r="R54" s="467">
        <f t="shared" si="10"/>
        <v>1</v>
      </c>
      <c r="S54" s="260">
        <f t="shared" si="10"/>
        <v>1</v>
      </c>
      <c r="T54" s="260">
        <f t="shared" si="10"/>
        <v>1</v>
      </c>
      <c r="U54" s="261">
        <f t="shared" si="10"/>
        <v>1</v>
      </c>
      <c r="V54" s="467">
        <f t="shared" si="10"/>
        <v>1</v>
      </c>
      <c r="W54" s="260">
        <f t="shared" si="10"/>
        <v>1</v>
      </c>
      <c r="X54" s="260">
        <f t="shared" si="10"/>
        <v>1</v>
      </c>
      <c r="Y54" s="261">
        <f t="shared" si="10"/>
        <v>1</v>
      </c>
      <c r="Z54" s="467">
        <f t="shared" si="10"/>
        <v>1</v>
      </c>
      <c r="AA54" s="260">
        <f t="shared" si="10"/>
        <v>1</v>
      </c>
      <c r="AB54" s="260">
        <f t="shared" si="10"/>
        <v>1</v>
      </c>
      <c r="AC54" s="261">
        <f t="shared" si="10"/>
        <v>1</v>
      </c>
      <c r="AD54" s="467">
        <f t="shared" si="10"/>
        <v>1</v>
      </c>
      <c r="AE54" s="260">
        <f t="shared" si="10"/>
        <v>1</v>
      </c>
      <c r="AF54" s="260">
        <f t="shared" si="10"/>
        <v>1</v>
      </c>
      <c r="AG54" s="261">
        <f t="shared" si="10"/>
        <v>1</v>
      </c>
      <c r="AH54" s="467">
        <f t="shared" si="10"/>
        <v>1</v>
      </c>
      <c r="AI54" s="260">
        <f t="shared" si="10"/>
        <v>1</v>
      </c>
      <c r="AJ54" s="260">
        <f t="shared" si="10"/>
        <v>1</v>
      </c>
      <c r="AK54" s="261">
        <f t="shared" si="10"/>
        <v>1</v>
      </c>
      <c r="AL54" s="467">
        <f t="shared" si="10"/>
        <v>0.6</v>
      </c>
      <c r="AM54" s="260">
        <f t="shared" si="10"/>
        <v>0.6</v>
      </c>
      <c r="AN54" s="260">
        <f t="shared" si="10"/>
        <v>0.6</v>
      </c>
      <c r="AO54" s="261">
        <f t="shared" si="10"/>
        <v>0.6</v>
      </c>
      <c r="AP54" s="467">
        <f t="shared" si="10"/>
        <v>0.3</v>
      </c>
      <c r="AQ54" s="260">
        <f t="shared" si="10"/>
        <v>0.3</v>
      </c>
      <c r="AR54" s="260">
        <f t="shared" si="10"/>
        <v>0.3</v>
      </c>
      <c r="AS54" s="261">
        <f t="shared" si="10"/>
        <v>0.3</v>
      </c>
      <c r="AT54" s="467">
        <f t="shared" si="10"/>
        <v>0.1</v>
      </c>
      <c r="AU54" s="260">
        <f t="shared" si="10"/>
        <v>0.1</v>
      </c>
      <c r="AV54" s="260">
        <f t="shared" si="10"/>
        <v>0.1</v>
      </c>
      <c r="AW54" s="261">
        <f t="shared" si="10"/>
        <v>0.1</v>
      </c>
      <c r="AX54" s="467">
        <f t="shared" si="10"/>
        <v>0.1</v>
      </c>
      <c r="AY54" s="260">
        <f t="shared" si="10"/>
        <v>0.1</v>
      </c>
      <c r="AZ54" s="260" t="str">
        <f t="shared" si="10"/>
        <v/>
      </c>
      <c r="BA54" s="261" t="str">
        <f t="shared" si="10"/>
        <v/>
      </c>
      <c r="BB54" s="467" t="str">
        <f t="shared" si="10"/>
        <v/>
      </c>
      <c r="BC54" s="260" t="str">
        <f t="shared" si="10"/>
        <v/>
      </c>
      <c r="BD54" s="260" t="str">
        <f t="shared" si="10"/>
        <v/>
      </c>
      <c r="BE54" s="261" t="str">
        <f t="shared" si="10"/>
        <v/>
      </c>
      <c r="BF54" s="467" t="str">
        <f t="shared" si="10"/>
        <v/>
      </c>
      <c r="BG54" s="260" t="str">
        <f t="shared" si="10"/>
        <v/>
      </c>
      <c r="BH54" s="260" t="str">
        <f t="shared" si="10"/>
        <v/>
      </c>
      <c r="BI54" s="261" t="str">
        <f t="shared" si="10"/>
        <v/>
      </c>
      <c r="BJ54" s="260" t="str">
        <f t="shared" si="10"/>
        <v/>
      </c>
      <c r="BK54" s="260" t="str">
        <f t="shared" si="10"/>
        <v/>
      </c>
      <c r="BL54" s="260" t="str">
        <f t="shared" si="10"/>
        <v/>
      </c>
      <c r="BM54" s="468" t="str">
        <f t="shared" si="10"/>
        <v/>
      </c>
    </row>
    <row r="55" spans="1:65">
      <c r="A55" s="1092"/>
      <c r="B55" s="1093"/>
      <c r="C55" s="289" t="s">
        <v>633</v>
      </c>
      <c r="D55" s="467" t="str">
        <f>IF(D44=0,"",ROUNDDOWN(D44/15,1))</f>
        <v/>
      </c>
      <c r="E55" s="261" t="str">
        <f t="shared" ref="E55:BM55" si="11">IF(E44=0,"",ROUNDDOWN(E44/15,1))</f>
        <v/>
      </c>
      <c r="F55" s="467" t="str">
        <f t="shared" si="11"/>
        <v/>
      </c>
      <c r="G55" s="260" t="str">
        <f t="shared" si="11"/>
        <v/>
      </c>
      <c r="H55" s="260">
        <f t="shared" si="11"/>
        <v>0</v>
      </c>
      <c r="I55" s="261">
        <f t="shared" si="11"/>
        <v>0.1</v>
      </c>
      <c r="J55" s="467">
        <f t="shared" si="11"/>
        <v>0.1</v>
      </c>
      <c r="K55" s="260">
        <f t="shared" si="11"/>
        <v>0.3</v>
      </c>
      <c r="L55" s="260">
        <f t="shared" si="11"/>
        <v>0.3</v>
      </c>
      <c r="M55" s="261">
        <f t="shared" si="11"/>
        <v>0.4</v>
      </c>
      <c r="N55" s="467">
        <f t="shared" si="11"/>
        <v>0.6</v>
      </c>
      <c r="O55" s="260">
        <f t="shared" si="11"/>
        <v>0.6</v>
      </c>
      <c r="P55" s="260">
        <f t="shared" si="11"/>
        <v>0.6</v>
      </c>
      <c r="Q55" s="261">
        <f t="shared" si="11"/>
        <v>0.6</v>
      </c>
      <c r="R55" s="467">
        <f t="shared" si="11"/>
        <v>0.6</v>
      </c>
      <c r="S55" s="260">
        <f t="shared" si="11"/>
        <v>0.6</v>
      </c>
      <c r="T55" s="260">
        <f t="shared" si="11"/>
        <v>0.6</v>
      </c>
      <c r="U55" s="261">
        <f t="shared" si="11"/>
        <v>0.6</v>
      </c>
      <c r="V55" s="467">
        <f t="shared" si="11"/>
        <v>0.6</v>
      </c>
      <c r="W55" s="260">
        <f t="shared" si="11"/>
        <v>0.6</v>
      </c>
      <c r="X55" s="260">
        <f t="shared" si="11"/>
        <v>0.6</v>
      </c>
      <c r="Y55" s="261">
        <f t="shared" si="11"/>
        <v>0.6</v>
      </c>
      <c r="Z55" s="467">
        <f t="shared" si="11"/>
        <v>0.6</v>
      </c>
      <c r="AA55" s="260">
        <f t="shared" si="11"/>
        <v>0.6</v>
      </c>
      <c r="AB55" s="260">
        <f t="shared" si="11"/>
        <v>0.6</v>
      </c>
      <c r="AC55" s="261">
        <f t="shared" si="11"/>
        <v>0.6</v>
      </c>
      <c r="AD55" s="467">
        <f t="shared" si="11"/>
        <v>0.6</v>
      </c>
      <c r="AE55" s="260">
        <f t="shared" si="11"/>
        <v>0.6</v>
      </c>
      <c r="AF55" s="260">
        <f t="shared" si="11"/>
        <v>0.6</v>
      </c>
      <c r="AG55" s="261">
        <f t="shared" si="11"/>
        <v>0.6</v>
      </c>
      <c r="AH55" s="467">
        <f t="shared" si="11"/>
        <v>0.6</v>
      </c>
      <c r="AI55" s="260">
        <f t="shared" si="11"/>
        <v>0.6</v>
      </c>
      <c r="AJ55" s="260">
        <f t="shared" si="11"/>
        <v>0.6</v>
      </c>
      <c r="AK55" s="261">
        <f t="shared" si="11"/>
        <v>0.6</v>
      </c>
      <c r="AL55" s="467">
        <f t="shared" si="11"/>
        <v>0.6</v>
      </c>
      <c r="AM55" s="260">
        <f t="shared" si="11"/>
        <v>0.6</v>
      </c>
      <c r="AN55" s="260">
        <f t="shared" si="11"/>
        <v>0.6</v>
      </c>
      <c r="AO55" s="261">
        <f t="shared" si="11"/>
        <v>0.6</v>
      </c>
      <c r="AP55" s="467">
        <f t="shared" si="11"/>
        <v>0.5</v>
      </c>
      <c r="AQ55" s="260">
        <f t="shared" si="11"/>
        <v>0.5</v>
      </c>
      <c r="AR55" s="260">
        <f t="shared" si="11"/>
        <v>0.4</v>
      </c>
      <c r="AS55" s="261">
        <f t="shared" si="11"/>
        <v>0.4</v>
      </c>
      <c r="AT55" s="467">
        <f t="shared" si="11"/>
        <v>0.2</v>
      </c>
      <c r="AU55" s="260">
        <f t="shared" si="11"/>
        <v>0.2</v>
      </c>
      <c r="AV55" s="260">
        <f t="shared" si="11"/>
        <v>0.2</v>
      </c>
      <c r="AW55" s="261">
        <f t="shared" si="11"/>
        <v>0.2</v>
      </c>
      <c r="AX55" s="467">
        <f t="shared" si="11"/>
        <v>0</v>
      </c>
      <c r="AY55" s="260">
        <f t="shared" si="11"/>
        <v>0</v>
      </c>
      <c r="AZ55" s="260">
        <f t="shared" si="11"/>
        <v>0</v>
      </c>
      <c r="BA55" s="261" t="str">
        <f t="shared" si="11"/>
        <v/>
      </c>
      <c r="BB55" s="467" t="str">
        <f t="shared" si="11"/>
        <v/>
      </c>
      <c r="BC55" s="260" t="str">
        <f t="shared" si="11"/>
        <v/>
      </c>
      <c r="BD55" s="260" t="str">
        <f t="shared" si="11"/>
        <v/>
      </c>
      <c r="BE55" s="261" t="str">
        <f t="shared" si="11"/>
        <v/>
      </c>
      <c r="BF55" s="467" t="str">
        <f t="shared" si="11"/>
        <v/>
      </c>
      <c r="BG55" s="260" t="str">
        <f t="shared" si="11"/>
        <v/>
      </c>
      <c r="BH55" s="260" t="str">
        <f t="shared" si="11"/>
        <v/>
      </c>
      <c r="BI55" s="261" t="str">
        <f t="shared" si="11"/>
        <v/>
      </c>
      <c r="BJ55" s="260" t="str">
        <f t="shared" si="11"/>
        <v/>
      </c>
      <c r="BK55" s="260" t="str">
        <f t="shared" si="11"/>
        <v/>
      </c>
      <c r="BL55" s="260" t="str">
        <f t="shared" si="11"/>
        <v/>
      </c>
      <c r="BM55" s="468" t="str">
        <f t="shared" si="11"/>
        <v/>
      </c>
    </row>
    <row r="56" spans="1:65">
      <c r="A56" s="1094"/>
      <c r="B56" s="1095"/>
      <c r="C56" s="290" t="s">
        <v>634</v>
      </c>
      <c r="D56" s="469" t="str">
        <f>IF(D45=0,"",ROUNDDOWN(D45/25,1))</f>
        <v/>
      </c>
      <c r="E56" s="263" t="str">
        <f t="shared" ref="E56:BM56" si="12">IF(E45=0,"",ROUNDDOWN(E45/25,1))</f>
        <v/>
      </c>
      <c r="F56" s="469" t="str">
        <f t="shared" si="12"/>
        <v/>
      </c>
      <c r="G56" s="262">
        <f t="shared" si="12"/>
        <v>0</v>
      </c>
      <c r="H56" s="262">
        <f t="shared" si="12"/>
        <v>0</v>
      </c>
      <c r="I56" s="263">
        <f t="shared" si="12"/>
        <v>0.1</v>
      </c>
      <c r="J56" s="469">
        <f t="shared" si="12"/>
        <v>0.1</v>
      </c>
      <c r="K56" s="262">
        <f t="shared" si="12"/>
        <v>0.2</v>
      </c>
      <c r="L56" s="262">
        <f t="shared" si="12"/>
        <v>0.3</v>
      </c>
      <c r="M56" s="263">
        <f t="shared" si="12"/>
        <v>0.3</v>
      </c>
      <c r="N56" s="469">
        <f t="shared" si="12"/>
        <v>0.8</v>
      </c>
      <c r="O56" s="262">
        <f t="shared" si="12"/>
        <v>0.8</v>
      </c>
      <c r="P56" s="262">
        <f t="shared" si="12"/>
        <v>0.8</v>
      </c>
      <c r="Q56" s="263">
        <f t="shared" si="12"/>
        <v>0.8</v>
      </c>
      <c r="R56" s="469">
        <f t="shared" si="12"/>
        <v>0.8</v>
      </c>
      <c r="S56" s="262">
        <f t="shared" si="12"/>
        <v>0.8</v>
      </c>
      <c r="T56" s="262">
        <f t="shared" si="12"/>
        <v>0.8</v>
      </c>
      <c r="U56" s="263">
        <f t="shared" si="12"/>
        <v>0.8</v>
      </c>
      <c r="V56" s="469">
        <f t="shared" si="12"/>
        <v>0.8</v>
      </c>
      <c r="W56" s="262">
        <f t="shared" si="12"/>
        <v>0.8</v>
      </c>
      <c r="X56" s="262">
        <f t="shared" si="12"/>
        <v>0.8</v>
      </c>
      <c r="Y56" s="263">
        <f t="shared" si="12"/>
        <v>0.8</v>
      </c>
      <c r="Z56" s="469">
        <f t="shared" si="12"/>
        <v>0.8</v>
      </c>
      <c r="AA56" s="262">
        <f t="shared" si="12"/>
        <v>0.8</v>
      </c>
      <c r="AB56" s="262">
        <f t="shared" si="12"/>
        <v>0.8</v>
      </c>
      <c r="AC56" s="263">
        <f t="shared" si="12"/>
        <v>0.8</v>
      </c>
      <c r="AD56" s="469">
        <f t="shared" si="12"/>
        <v>0.8</v>
      </c>
      <c r="AE56" s="262">
        <f t="shared" si="12"/>
        <v>0.8</v>
      </c>
      <c r="AF56" s="262">
        <f t="shared" si="12"/>
        <v>0.8</v>
      </c>
      <c r="AG56" s="263">
        <f t="shared" si="12"/>
        <v>0.8</v>
      </c>
      <c r="AH56" s="469">
        <f t="shared" si="12"/>
        <v>0.8</v>
      </c>
      <c r="AI56" s="262">
        <f t="shared" si="12"/>
        <v>0.8</v>
      </c>
      <c r="AJ56" s="262">
        <f t="shared" si="12"/>
        <v>0.8</v>
      </c>
      <c r="AK56" s="263">
        <f t="shared" si="12"/>
        <v>0.8</v>
      </c>
      <c r="AL56" s="469">
        <f t="shared" si="12"/>
        <v>0.8</v>
      </c>
      <c r="AM56" s="262">
        <f t="shared" si="12"/>
        <v>0.8</v>
      </c>
      <c r="AN56" s="262">
        <f t="shared" si="12"/>
        <v>0.7</v>
      </c>
      <c r="AO56" s="263">
        <f t="shared" si="12"/>
        <v>0.7</v>
      </c>
      <c r="AP56" s="469">
        <f t="shared" si="12"/>
        <v>0.7</v>
      </c>
      <c r="AQ56" s="262">
        <f t="shared" si="12"/>
        <v>0.7</v>
      </c>
      <c r="AR56" s="262">
        <f t="shared" si="12"/>
        <v>0.6</v>
      </c>
      <c r="AS56" s="263">
        <f t="shared" si="12"/>
        <v>0.6</v>
      </c>
      <c r="AT56" s="469">
        <f t="shared" si="12"/>
        <v>0.6</v>
      </c>
      <c r="AU56" s="262">
        <f t="shared" si="12"/>
        <v>0.6</v>
      </c>
      <c r="AV56" s="262">
        <f t="shared" si="12"/>
        <v>0.5</v>
      </c>
      <c r="AW56" s="263">
        <f t="shared" si="12"/>
        <v>0.4</v>
      </c>
      <c r="AX56" s="469">
        <f t="shared" si="12"/>
        <v>0.2</v>
      </c>
      <c r="AY56" s="262">
        <f t="shared" si="12"/>
        <v>0</v>
      </c>
      <c r="AZ56" s="262">
        <f t="shared" si="12"/>
        <v>0</v>
      </c>
      <c r="BA56" s="263" t="str">
        <f t="shared" si="12"/>
        <v/>
      </c>
      <c r="BB56" s="469" t="str">
        <f t="shared" si="12"/>
        <v/>
      </c>
      <c r="BC56" s="262" t="str">
        <f t="shared" si="12"/>
        <v/>
      </c>
      <c r="BD56" s="262" t="str">
        <f t="shared" si="12"/>
        <v/>
      </c>
      <c r="BE56" s="263" t="str">
        <f t="shared" si="12"/>
        <v/>
      </c>
      <c r="BF56" s="469" t="str">
        <f t="shared" si="12"/>
        <v/>
      </c>
      <c r="BG56" s="262" t="str">
        <f t="shared" si="12"/>
        <v/>
      </c>
      <c r="BH56" s="262" t="str">
        <f t="shared" si="12"/>
        <v/>
      </c>
      <c r="BI56" s="263" t="str">
        <f t="shared" si="12"/>
        <v/>
      </c>
      <c r="BJ56" s="262" t="str">
        <f t="shared" si="12"/>
        <v/>
      </c>
      <c r="BK56" s="262" t="str">
        <f t="shared" si="12"/>
        <v/>
      </c>
      <c r="BL56" s="262" t="str">
        <f t="shared" si="12"/>
        <v/>
      </c>
      <c r="BM56" s="470" t="str">
        <f t="shared" si="12"/>
        <v/>
      </c>
    </row>
    <row r="57" spans="1:65">
      <c r="A57" s="1087" t="s">
        <v>654</v>
      </c>
      <c r="B57" s="1088"/>
      <c r="C57" s="1089"/>
      <c r="D57" s="287" t="str">
        <f>IF(IF(AND(ROUND(SUM(D53:D56),0)&lt;=1,SUM(D41:D45)&gt;=1),2,ROUND(SUM(D53:D56),0))=0,"",IF(AND(ROUND(SUM(D53:D56),0)&lt;=1,SUM(D41:D45)&gt;=1),2,ROUND(SUM(D53:D56),0)))</f>
        <v/>
      </c>
      <c r="E57" s="257" t="str">
        <f t="shared" ref="E57:BM57" si="13">IF(IF(AND(ROUND(SUM(E53:E56),0)&lt;=1,SUM(E41:E45)&gt;=1),2,ROUND(SUM(E53:E56),0))=0,"",IF(AND(ROUND(SUM(E53:E56),0)&lt;=1,SUM(E41:E45)&gt;=1),2,ROUND(SUM(E53:E56),0)))</f>
        <v/>
      </c>
      <c r="F57" s="291" t="str">
        <f t="shared" si="13"/>
        <v/>
      </c>
      <c r="G57" s="256">
        <f>IF(IF(AND(ROUND(SUM(G53:G56),0)&lt;=1,SUM(G41:G45)&gt;=1),2,ROUND(SUM(G53:G56),0))=0,"",IF(AND(ROUND(SUM(G53:G56),0)&lt;=1,SUM(G41:G45)&gt;=1),2,ROUND(SUM(G53:G56),0)))</f>
        <v>2</v>
      </c>
      <c r="H57" s="256">
        <f t="shared" si="13"/>
        <v>2</v>
      </c>
      <c r="I57" s="257">
        <f t="shared" si="13"/>
        <v>2</v>
      </c>
      <c r="J57" s="291">
        <f t="shared" si="13"/>
        <v>2</v>
      </c>
      <c r="K57" s="256">
        <f t="shared" si="13"/>
        <v>2</v>
      </c>
      <c r="L57" s="256">
        <f t="shared" si="13"/>
        <v>2</v>
      </c>
      <c r="M57" s="257">
        <f t="shared" si="13"/>
        <v>2</v>
      </c>
      <c r="N57" s="291">
        <f t="shared" si="13"/>
        <v>3</v>
      </c>
      <c r="O57" s="256">
        <f t="shared" si="13"/>
        <v>3</v>
      </c>
      <c r="P57" s="256">
        <f t="shared" si="13"/>
        <v>3</v>
      </c>
      <c r="Q57" s="257">
        <f t="shared" si="13"/>
        <v>3</v>
      </c>
      <c r="R57" s="291">
        <f t="shared" si="13"/>
        <v>3</v>
      </c>
      <c r="S57" s="256">
        <f t="shared" si="13"/>
        <v>3</v>
      </c>
      <c r="T57" s="256">
        <f t="shared" si="13"/>
        <v>3</v>
      </c>
      <c r="U57" s="257">
        <f t="shared" si="13"/>
        <v>3</v>
      </c>
      <c r="V57" s="291">
        <f t="shared" si="13"/>
        <v>3</v>
      </c>
      <c r="W57" s="256">
        <f t="shared" si="13"/>
        <v>3</v>
      </c>
      <c r="X57" s="256">
        <f t="shared" si="13"/>
        <v>3</v>
      </c>
      <c r="Y57" s="257">
        <f t="shared" si="13"/>
        <v>3</v>
      </c>
      <c r="Z57" s="291">
        <f t="shared" si="13"/>
        <v>3</v>
      </c>
      <c r="AA57" s="256">
        <f t="shared" si="13"/>
        <v>3</v>
      </c>
      <c r="AB57" s="256">
        <f t="shared" si="13"/>
        <v>3</v>
      </c>
      <c r="AC57" s="257">
        <f t="shared" si="13"/>
        <v>3</v>
      </c>
      <c r="AD57" s="291">
        <f t="shared" si="13"/>
        <v>3</v>
      </c>
      <c r="AE57" s="256">
        <f t="shared" si="13"/>
        <v>3</v>
      </c>
      <c r="AF57" s="256">
        <f t="shared" si="13"/>
        <v>3</v>
      </c>
      <c r="AG57" s="257">
        <f t="shared" si="13"/>
        <v>3</v>
      </c>
      <c r="AH57" s="291">
        <f t="shared" si="13"/>
        <v>3</v>
      </c>
      <c r="AI57" s="256">
        <f t="shared" si="13"/>
        <v>3</v>
      </c>
      <c r="AJ57" s="256">
        <f t="shared" si="13"/>
        <v>3</v>
      </c>
      <c r="AK57" s="257">
        <f t="shared" si="13"/>
        <v>3</v>
      </c>
      <c r="AL57" s="291">
        <f t="shared" si="13"/>
        <v>3</v>
      </c>
      <c r="AM57" s="256">
        <f t="shared" si="13"/>
        <v>3</v>
      </c>
      <c r="AN57" s="256">
        <f t="shared" si="13"/>
        <v>3</v>
      </c>
      <c r="AO57" s="257">
        <f t="shared" si="13"/>
        <v>3</v>
      </c>
      <c r="AP57" s="291">
        <f t="shared" si="13"/>
        <v>2</v>
      </c>
      <c r="AQ57" s="256">
        <f t="shared" si="13"/>
        <v>2</v>
      </c>
      <c r="AR57" s="256">
        <f t="shared" si="13"/>
        <v>2</v>
      </c>
      <c r="AS57" s="257">
        <f t="shared" si="13"/>
        <v>2</v>
      </c>
      <c r="AT57" s="291">
        <f t="shared" si="13"/>
        <v>2</v>
      </c>
      <c r="AU57" s="256">
        <f t="shared" si="13"/>
        <v>2</v>
      </c>
      <c r="AV57" s="256">
        <f t="shared" si="13"/>
        <v>2</v>
      </c>
      <c r="AW57" s="257">
        <f t="shared" si="13"/>
        <v>2</v>
      </c>
      <c r="AX57" s="291">
        <f t="shared" si="13"/>
        <v>2</v>
      </c>
      <c r="AY57" s="256">
        <f t="shared" si="13"/>
        <v>2</v>
      </c>
      <c r="AZ57" s="256">
        <f t="shared" si="13"/>
        <v>2</v>
      </c>
      <c r="BA57" s="257" t="str">
        <f t="shared" si="13"/>
        <v/>
      </c>
      <c r="BB57" s="291" t="str">
        <f t="shared" si="13"/>
        <v/>
      </c>
      <c r="BC57" s="256" t="str">
        <f t="shared" si="13"/>
        <v/>
      </c>
      <c r="BD57" s="256" t="str">
        <f t="shared" si="13"/>
        <v/>
      </c>
      <c r="BE57" s="257" t="str">
        <f t="shared" si="13"/>
        <v/>
      </c>
      <c r="BF57" s="291" t="str">
        <f t="shared" si="13"/>
        <v/>
      </c>
      <c r="BG57" s="256" t="str">
        <f t="shared" si="13"/>
        <v/>
      </c>
      <c r="BH57" s="256" t="str">
        <f t="shared" si="13"/>
        <v/>
      </c>
      <c r="BI57" s="257" t="str">
        <f t="shared" si="13"/>
        <v/>
      </c>
      <c r="BJ57" s="256" t="str">
        <f t="shared" si="13"/>
        <v/>
      </c>
      <c r="BK57" s="256" t="str">
        <f t="shared" si="13"/>
        <v/>
      </c>
      <c r="BL57" s="256" t="str">
        <f t="shared" si="13"/>
        <v/>
      </c>
      <c r="BM57" s="471" t="str">
        <f t="shared" si="13"/>
        <v/>
      </c>
    </row>
    <row r="58" spans="1:65">
      <c r="A58" s="1087" t="s">
        <v>655</v>
      </c>
      <c r="B58" s="1088"/>
      <c r="C58" s="1089"/>
      <c r="D58" s="287" t="str">
        <f>IFERROR(D40-D57,"")</f>
        <v/>
      </c>
      <c r="E58" s="257" t="str">
        <f t="shared" ref="E58:BM58" si="14">IFERROR(E40-E57,"")</f>
        <v/>
      </c>
      <c r="F58" s="291" t="str">
        <f t="shared" si="14"/>
        <v/>
      </c>
      <c r="G58" s="256">
        <f t="shared" si="14"/>
        <v>0</v>
      </c>
      <c r="H58" s="256">
        <f t="shared" si="14"/>
        <v>1</v>
      </c>
      <c r="I58" s="257">
        <f t="shared" si="14"/>
        <v>1</v>
      </c>
      <c r="J58" s="291">
        <f t="shared" si="14"/>
        <v>1</v>
      </c>
      <c r="K58" s="256">
        <f t="shared" si="14"/>
        <v>1</v>
      </c>
      <c r="L58" s="256">
        <f t="shared" si="14"/>
        <v>3</v>
      </c>
      <c r="M58" s="257">
        <f t="shared" si="14"/>
        <v>3</v>
      </c>
      <c r="N58" s="291">
        <f t="shared" si="14"/>
        <v>3</v>
      </c>
      <c r="O58" s="256">
        <f t="shared" si="14"/>
        <v>3</v>
      </c>
      <c r="P58" s="256">
        <f t="shared" si="14"/>
        <v>3</v>
      </c>
      <c r="Q58" s="257">
        <f t="shared" si="14"/>
        <v>3</v>
      </c>
      <c r="R58" s="291">
        <f t="shared" si="14"/>
        <v>4</v>
      </c>
      <c r="S58" s="256">
        <f t="shared" si="14"/>
        <v>4</v>
      </c>
      <c r="T58" s="256">
        <f t="shared" si="14"/>
        <v>4</v>
      </c>
      <c r="U58" s="257">
        <f t="shared" si="14"/>
        <v>4</v>
      </c>
      <c r="V58" s="291">
        <f t="shared" si="14"/>
        <v>3</v>
      </c>
      <c r="W58" s="256">
        <f t="shared" si="14"/>
        <v>3</v>
      </c>
      <c r="X58" s="256">
        <f t="shared" si="14"/>
        <v>2</v>
      </c>
      <c r="Y58" s="257">
        <f t="shared" si="14"/>
        <v>2</v>
      </c>
      <c r="Z58" s="291">
        <f t="shared" si="14"/>
        <v>1</v>
      </c>
      <c r="AA58" s="256">
        <f t="shared" si="14"/>
        <v>1</v>
      </c>
      <c r="AB58" s="256">
        <f t="shared" si="14"/>
        <v>1</v>
      </c>
      <c r="AC58" s="257">
        <f t="shared" si="14"/>
        <v>1</v>
      </c>
      <c r="AD58" s="291">
        <f t="shared" si="14"/>
        <v>1</v>
      </c>
      <c r="AE58" s="256">
        <f t="shared" si="14"/>
        <v>1</v>
      </c>
      <c r="AF58" s="256">
        <f t="shared" si="14"/>
        <v>1</v>
      </c>
      <c r="AG58" s="257">
        <f t="shared" si="14"/>
        <v>1</v>
      </c>
      <c r="AH58" s="291">
        <f t="shared" si="14"/>
        <v>3</v>
      </c>
      <c r="AI58" s="256">
        <f t="shared" si="14"/>
        <v>3</v>
      </c>
      <c r="AJ58" s="256">
        <f t="shared" si="14"/>
        <v>4</v>
      </c>
      <c r="AK58" s="257">
        <f t="shared" si="14"/>
        <v>4</v>
      </c>
      <c r="AL58" s="291">
        <f t="shared" si="14"/>
        <v>4</v>
      </c>
      <c r="AM58" s="256">
        <f t="shared" si="14"/>
        <v>4</v>
      </c>
      <c r="AN58" s="256">
        <f t="shared" si="14"/>
        <v>4</v>
      </c>
      <c r="AO58" s="257">
        <f t="shared" si="14"/>
        <v>4</v>
      </c>
      <c r="AP58" s="291">
        <f t="shared" si="14"/>
        <v>4</v>
      </c>
      <c r="AQ58" s="256">
        <f t="shared" si="14"/>
        <v>4</v>
      </c>
      <c r="AR58" s="256">
        <f t="shared" si="14"/>
        <v>3</v>
      </c>
      <c r="AS58" s="257">
        <f t="shared" si="14"/>
        <v>3</v>
      </c>
      <c r="AT58" s="291">
        <f t="shared" si="14"/>
        <v>3</v>
      </c>
      <c r="AU58" s="256">
        <f t="shared" si="14"/>
        <v>3</v>
      </c>
      <c r="AV58" s="256">
        <f t="shared" si="14"/>
        <v>1</v>
      </c>
      <c r="AW58" s="257">
        <f t="shared" si="14"/>
        <v>1</v>
      </c>
      <c r="AX58" s="291">
        <f t="shared" si="14"/>
        <v>0</v>
      </c>
      <c r="AY58" s="256">
        <f t="shared" si="14"/>
        <v>0</v>
      </c>
      <c r="AZ58" s="256">
        <f t="shared" si="14"/>
        <v>0</v>
      </c>
      <c r="BA58" s="257" t="str">
        <f t="shared" si="14"/>
        <v/>
      </c>
      <c r="BB58" s="291" t="str">
        <f t="shared" si="14"/>
        <v/>
      </c>
      <c r="BC58" s="256" t="str">
        <f t="shared" si="14"/>
        <v/>
      </c>
      <c r="BD58" s="256" t="str">
        <f t="shared" si="14"/>
        <v/>
      </c>
      <c r="BE58" s="257" t="str">
        <f t="shared" si="14"/>
        <v/>
      </c>
      <c r="BF58" s="291" t="str">
        <f t="shared" si="14"/>
        <v/>
      </c>
      <c r="BG58" s="256" t="str">
        <f t="shared" si="14"/>
        <v/>
      </c>
      <c r="BH58" s="256" t="str">
        <f t="shared" si="14"/>
        <v/>
      </c>
      <c r="BI58" s="257" t="str">
        <f t="shared" si="14"/>
        <v/>
      </c>
      <c r="BJ58" s="256" t="str">
        <f t="shared" si="14"/>
        <v/>
      </c>
      <c r="BK58" s="256" t="str">
        <f t="shared" si="14"/>
        <v/>
      </c>
      <c r="BL58" s="256" t="str">
        <f t="shared" si="14"/>
        <v/>
      </c>
      <c r="BM58" s="464" t="str">
        <f t="shared" si="14"/>
        <v/>
      </c>
    </row>
    <row r="59" spans="1:65" ht="17.100000000000001" customHeight="1">
      <c r="A59" s="472" t="s">
        <v>520</v>
      </c>
      <c r="B59" s="1073" t="s">
        <v>657</v>
      </c>
      <c r="C59" s="1074"/>
      <c r="D59" s="1074"/>
      <c r="E59" s="1074"/>
      <c r="F59" s="1074"/>
      <c r="G59" s="1074"/>
      <c r="H59" s="1074"/>
      <c r="I59" s="1074"/>
      <c r="J59" s="1074"/>
      <c r="K59" s="1074"/>
      <c r="L59" s="1074"/>
      <c r="M59" s="1074"/>
      <c r="N59" s="1074"/>
      <c r="O59" s="1074"/>
      <c r="P59" s="1074"/>
      <c r="Q59" s="1074"/>
      <c r="R59" s="1074"/>
      <c r="S59" s="1074"/>
      <c r="T59" s="1074"/>
      <c r="U59" s="1074"/>
      <c r="V59" s="1074"/>
      <c r="W59" s="1074"/>
      <c r="X59" s="1074"/>
      <c r="Y59" s="1074"/>
      <c r="Z59" s="1074"/>
      <c r="AA59" s="1074"/>
      <c r="AB59" s="1074"/>
      <c r="AC59" s="1074"/>
      <c r="AD59" s="1074"/>
      <c r="AE59" s="1074"/>
      <c r="AF59" s="1074"/>
      <c r="AG59" s="1074"/>
      <c r="AH59" s="1074"/>
      <c r="AI59" s="1074"/>
      <c r="AJ59" s="1074"/>
      <c r="AK59" s="1074"/>
      <c r="AL59" s="1074"/>
      <c r="AM59" s="1074"/>
      <c r="AN59" s="1074"/>
      <c r="AO59" s="1074"/>
      <c r="AP59" s="1074"/>
      <c r="AQ59" s="1074"/>
      <c r="AR59" s="1074"/>
      <c r="AS59" s="1074"/>
      <c r="AT59" s="1074"/>
      <c r="AU59" s="1074"/>
      <c r="AV59" s="1074"/>
      <c r="AW59" s="1074"/>
      <c r="AX59" s="1074"/>
      <c r="AY59" s="1074"/>
      <c r="AZ59" s="1075"/>
      <c r="BA59" s="1075"/>
      <c r="BB59" s="1075"/>
      <c r="BC59" s="1075"/>
      <c r="BD59" s="1075"/>
      <c r="BE59" s="1075"/>
      <c r="BF59" s="1075"/>
      <c r="BG59" s="1075"/>
      <c r="BH59" s="1075"/>
      <c r="BI59" s="1075"/>
      <c r="BJ59" s="1075"/>
      <c r="BK59" s="1075"/>
      <c r="BL59" s="1075"/>
      <c r="BM59" s="1075"/>
    </row>
    <row r="60" spans="1:65" ht="17.100000000000001" customHeight="1">
      <c r="A60" s="264"/>
      <c r="B60" s="1076" t="s">
        <v>658</v>
      </c>
      <c r="C60" s="1077"/>
      <c r="D60" s="1077"/>
      <c r="E60" s="1077"/>
      <c r="F60" s="1077"/>
      <c r="G60" s="1077"/>
      <c r="H60" s="1077"/>
      <c r="I60" s="1077"/>
      <c r="J60" s="1077"/>
      <c r="K60" s="1077"/>
      <c r="L60" s="1077"/>
      <c r="M60" s="1077"/>
      <c r="N60" s="1077"/>
      <c r="O60" s="1077"/>
      <c r="P60" s="1077"/>
      <c r="Q60" s="1077"/>
      <c r="R60" s="1077"/>
      <c r="S60" s="1077"/>
      <c r="T60" s="1077"/>
      <c r="U60" s="1077"/>
      <c r="V60" s="1077"/>
      <c r="W60" s="1077"/>
      <c r="X60" s="1077"/>
      <c r="Y60" s="1077"/>
      <c r="Z60" s="1077"/>
      <c r="AA60" s="1077"/>
      <c r="AB60" s="1077"/>
      <c r="AC60" s="1077"/>
      <c r="AD60" s="1077"/>
      <c r="AE60" s="1077"/>
      <c r="AF60" s="1077"/>
      <c r="AG60" s="1077"/>
      <c r="AH60" s="1077"/>
      <c r="AI60" s="1077"/>
      <c r="AJ60" s="1077"/>
      <c r="AK60" s="1077"/>
      <c r="AL60" s="1077"/>
      <c r="AM60" s="1077"/>
      <c r="AN60" s="1077"/>
      <c r="AO60" s="1077"/>
      <c r="AP60" s="1077"/>
      <c r="AQ60" s="1077"/>
      <c r="AR60" s="1077"/>
      <c r="AS60" s="1077"/>
      <c r="AT60" s="1077"/>
      <c r="AU60" s="1077"/>
      <c r="AV60" s="1077"/>
      <c r="AW60" s="1077"/>
      <c r="AX60" s="1077"/>
      <c r="AY60" s="1077"/>
      <c r="AZ60" s="1077"/>
      <c r="BA60" s="1077"/>
      <c r="BB60" s="1077"/>
      <c r="BC60" s="1077"/>
      <c r="BD60" s="1077"/>
      <c r="BE60" s="1077"/>
      <c r="BF60" s="1077"/>
      <c r="BG60" s="1077"/>
      <c r="BH60" s="1077"/>
      <c r="BI60" s="1077"/>
      <c r="BJ60" s="1077"/>
      <c r="BK60" s="1077"/>
      <c r="BL60" s="1077"/>
      <c r="BM60" s="1077"/>
    </row>
    <row r="61" spans="1:65" ht="17.100000000000001" customHeight="1">
      <c r="A61" s="264"/>
      <c r="B61" s="1078" t="s">
        <v>659</v>
      </c>
      <c r="C61" s="1079"/>
      <c r="D61" s="1079"/>
      <c r="E61" s="1079"/>
      <c r="F61" s="1079"/>
      <c r="G61" s="1079"/>
      <c r="H61" s="1079"/>
      <c r="I61" s="1079"/>
      <c r="J61" s="1079"/>
      <c r="K61" s="1079"/>
      <c r="L61" s="1079"/>
      <c r="M61" s="1079"/>
      <c r="N61" s="1079"/>
      <c r="O61" s="1079"/>
      <c r="P61" s="1079"/>
      <c r="Q61" s="1079"/>
      <c r="R61" s="1079"/>
      <c r="S61" s="1079"/>
      <c r="T61" s="1079"/>
      <c r="U61" s="1079"/>
      <c r="V61" s="1079"/>
      <c r="W61" s="1079"/>
      <c r="X61" s="1079"/>
      <c r="Y61" s="1079"/>
      <c r="Z61" s="1079"/>
      <c r="AA61" s="1079"/>
      <c r="AB61" s="1079"/>
      <c r="AC61" s="1079"/>
      <c r="AD61" s="1079"/>
      <c r="AE61" s="1079"/>
      <c r="AF61" s="1079"/>
      <c r="AG61" s="1079"/>
      <c r="AH61" s="1079"/>
      <c r="AI61" s="1079"/>
      <c r="AJ61" s="1079"/>
      <c r="AK61" s="1079"/>
      <c r="AL61" s="1079"/>
      <c r="AM61" s="1079"/>
      <c r="AN61" s="1079"/>
      <c r="AO61" s="1079"/>
      <c r="AP61" s="1079"/>
      <c r="AQ61" s="1079"/>
      <c r="AR61" s="1079"/>
      <c r="AS61" s="1079"/>
      <c r="AT61" s="1079"/>
      <c r="AU61" s="1079"/>
      <c r="AV61" s="1079"/>
      <c r="AW61" s="1079"/>
      <c r="AX61" s="1079"/>
      <c r="AY61" s="1079"/>
      <c r="AZ61" s="1079"/>
      <c r="BA61" s="1079"/>
      <c r="BB61" s="1079"/>
      <c r="BC61" s="1079"/>
      <c r="BD61" s="1079"/>
      <c r="BE61" s="1079"/>
      <c r="BF61" s="1079"/>
      <c r="BG61" s="1079"/>
      <c r="BH61" s="1079"/>
      <c r="BI61" s="1079"/>
      <c r="BJ61" s="1079"/>
      <c r="BK61" s="1079"/>
      <c r="BL61" s="1079"/>
      <c r="BM61" s="1079"/>
    </row>
    <row r="62" spans="1:65" ht="17.100000000000001" customHeight="1">
      <c r="A62" s="264"/>
      <c r="B62" s="1080" t="s">
        <v>660</v>
      </c>
      <c r="C62" s="1080"/>
      <c r="D62" s="1080"/>
      <c r="E62" s="1080"/>
      <c r="F62" s="1080"/>
      <c r="G62" s="1080"/>
      <c r="H62" s="1080"/>
      <c r="I62" s="1080"/>
      <c r="J62" s="1080"/>
      <c r="K62" s="1080"/>
      <c r="L62" s="1080"/>
      <c r="M62" s="1080"/>
      <c r="N62" s="1080"/>
      <c r="O62" s="1080"/>
      <c r="P62" s="1080"/>
      <c r="Q62" s="1080"/>
      <c r="R62" s="1080"/>
      <c r="S62" s="1080"/>
      <c r="T62" s="1080"/>
      <c r="U62" s="1080"/>
      <c r="V62" s="1080"/>
      <c r="W62" s="1080"/>
      <c r="X62" s="1080"/>
      <c r="Y62" s="1080"/>
      <c r="Z62" s="1080"/>
      <c r="AA62" s="1080"/>
      <c r="AB62" s="1080"/>
      <c r="AC62" s="1080"/>
      <c r="AD62" s="1080"/>
      <c r="AE62" s="1080"/>
      <c r="AF62" s="1080"/>
      <c r="AG62" s="1080"/>
      <c r="AH62" s="1080"/>
      <c r="AI62" s="1080"/>
      <c r="AJ62" s="1080"/>
      <c r="AK62" s="1080"/>
      <c r="AL62" s="1080"/>
      <c r="AM62" s="1080"/>
      <c r="AN62" s="1080"/>
      <c r="AO62" s="1080"/>
      <c r="AP62" s="1080"/>
      <c r="AQ62" s="1080"/>
      <c r="AR62" s="355"/>
      <c r="AS62" s="355"/>
      <c r="AT62" s="355"/>
      <c r="AU62" s="355"/>
      <c r="AV62" s="355"/>
      <c r="AW62" s="355"/>
      <c r="AX62" s="355"/>
      <c r="AY62" s="355"/>
      <c r="AZ62" s="355"/>
      <c r="BA62" s="355"/>
      <c r="BB62" s="355"/>
      <c r="BC62" s="355"/>
      <c r="BD62" s="355"/>
      <c r="BE62" s="355"/>
      <c r="BF62" s="355"/>
      <c r="BG62" s="355"/>
      <c r="BH62" s="355"/>
      <c r="BI62" s="355"/>
      <c r="BJ62" s="355"/>
      <c r="BK62" s="355"/>
      <c r="BL62" s="355"/>
      <c r="BM62" s="355"/>
    </row>
    <row r="63" spans="1:65">
      <c r="A63" s="267"/>
      <c r="B63" s="293" t="s">
        <v>661</v>
      </c>
      <c r="C63" s="356"/>
      <c r="D63" s="356"/>
      <c r="E63" s="356"/>
      <c r="F63" s="356"/>
      <c r="G63" s="356"/>
      <c r="H63" s="356"/>
      <c r="I63" s="356"/>
      <c r="J63" s="356"/>
      <c r="K63" s="356"/>
      <c r="L63" s="356"/>
      <c r="M63" s="356"/>
      <c r="N63" s="356"/>
      <c r="O63" s="356"/>
      <c r="P63" s="356"/>
      <c r="Q63" s="356"/>
      <c r="R63" s="356"/>
      <c r="S63" s="356"/>
      <c r="T63" s="356"/>
      <c r="U63" s="356"/>
      <c r="V63" s="356"/>
      <c r="W63" s="356"/>
      <c r="X63" s="356"/>
      <c r="Y63" s="356"/>
      <c r="Z63" s="356"/>
      <c r="AA63" s="356"/>
      <c r="AB63" s="356"/>
      <c r="AC63" s="356"/>
      <c r="AD63" s="356"/>
      <c r="AE63" s="356"/>
      <c r="AF63" s="356"/>
      <c r="AG63" s="356"/>
      <c r="AH63" s="356"/>
      <c r="AI63" s="356"/>
      <c r="AJ63" s="356"/>
      <c r="AK63" s="356"/>
      <c r="AL63" s="356"/>
      <c r="AM63" s="356"/>
      <c r="AN63" s="356"/>
      <c r="AO63" s="356"/>
      <c r="AP63" s="356"/>
      <c r="AQ63" s="356"/>
      <c r="AR63" s="356"/>
      <c r="AS63" s="356"/>
      <c r="AT63" s="356"/>
      <c r="AU63" s="356"/>
      <c r="AV63" s="356"/>
      <c r="AW63" s="356"/>
      <c r="AX63" s="356"/>
      <c r="AY63" s="356"/>
      <c r="AZ63" s="356"/>
      <c r="BA63" s="356"/>
      <c r="BB63" s="356"/>
      <c r="BC63" s="356"/>
      <c r="BD63" s="356"/>
      <c r="BE63" s="356"/>
      <c r="BF63" s="356"/>
      <c r="BG63" s="356"/>
      <c r="BH63" s="356"/>
      <c r="BI63" s="356"/>
      <c r="BJ63" s="356"/>
      <c r="BK63" s="356"/>
      <c r="BL63" s="356"/>
      <c r="BM63" s="356"/>
    </row>
    <row r="64" spans="1:65">
      <c r="B64" s="473" t="s">
        <v>662</v>
      </c>
    </row>
  </sheetData>
  <mergeCells count="48">
    <mergeCell ref="D1:BC2"/>
    <mergeCell ref="A4:O4"/>
    <mergeCell ref="AA4:BM4"/>
    <mergeCell ref="A5:B5"/>
    <mergeCell ref="C5:C6"/>
    <mergeCell ref="D6:G6"/>
    <mergeCell ref="H6:K6"/>
    <mergeCell ref="L6:O6"/>
    <mergeCell ref="P6:S6"/>
    <mergeCell ref="T6:W6"/>
    <mergeCell ref="AV6:AY6"/>
    <mergeCell ref="AZ6:BC6"/>
    <mergeCell ref="BD6:BG6"/>
    <mergeCell ref="BH6:BK6"/>
    <mergeCell ref="AN6:AQ6"/>
    <mergeCell ref="AR6:AU6"/>
    <mergeCell ref="X6:AA6"/>
    <mergeCell ref="AB6:AE6"/>
    <mergeCell ref="AF6:AI6"/>
    <mergeCell ref="AJ6:AM6"/>
    <mergeCell ref="A39:C39"/>
    <mergeCell ref="D39:G39"/>
    <mergeCell ref="H39:K39"/>
    <mergeCell ref="L39:O39"/>
    <mergeCell ref="P39:S39"/>
    <mergeCell ref="A41:B46"/>
    <mergeCell ref="X39:AA39"/>
    <mergeCell ref="AB39:AE39"/>
    <mergeCell ref="AF39:AI39"/>
    <mergeCell ref="AJ39:AM39"/>
    <mergeCell ref="T39:W39"/>
    <mergeCell ref="AV39:AY39"/>
    <mergeCell ref="AZ39:BC39"/>
    <mergeCell ref="BD39:BG39"/>
    <mergeCell ref="BH39:BK39"/>
    <mergeCell ref="A40:C40"/>
    <mergeCell ref="AN39:AQ39"/>
    <mergeCell ref="AR39:AU39"/>
    <mergeCell ref="B59:BM59"/>
    <mergeCell ref="B60:BM60"/>
    <mergeCell ref="B61:BM61"/>
    <mergeCell ref="B62:AQ62"/>
    <mergeCell ref="A47:B50"/>
    <mergeCell ref="A51:C51"/>
    <mergeCell ref="A52:C52"/>
    <mergeCell ref="A53:B56"/>
    <mergeCell ref="A57:C57"/>
    <mergeCell ref="A58:C58"/>
  </mergeCells>
  <phoneticPr fontId="62"/>
  <conditionalFormatting sqref="D7:BM38">
    <cfRule type="notContainsBlanks" dxfId="5" priority="1">
      <formula>LEN(TRIM(D7))&gt;0</formula>
    </cfRule>
  </conditionalFormatting>
  <pageMargins left="0.7" right="0.7" top="0.75" bottom="0.75" header="0.3" footer="0.3"/>
  <pageSetup paperSize="9" scale="68"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0A34B-DE9F-4EA2-B5EA-740C77E35DE3}">
  <sheetPr codeName="Sheet12">
    <tabColor theme="3" tint="0.39997558519241921"/>
    <pageSetUpPr fitToPage="1"/>
  </sheetPr>
  <dimension ref="A1:BM71"/>
  <sheetViews>
    <sheetView view="pageBreakPreview" zoomScale="110" zoomScaleNormal="100" zoomScaleSheetLayoutView="110" workbookViewId="0"/>
  </sheetViews>
  <sheetFormatPr defaultRowHeight="13.5"/>
  <cols>
    <col min="1" max="1" width="9" style="366"/>
    <col min="2" max="2" width="11.25" style="366" customWidth="1"/>
    <col min="3" max="3" width="9" style="366"/>
    <col min="4" max="65" width="1.625" style="366" customWidth="1"/>
    <col min="66" max="16384" width="9" style="366"/>
  </cols>
  <sheetData>
    <row r="1" spans="1:65" ht="21">
      <c r="A1" s="216" t="s">
        <v>545</v>
      </c>
      <c r="B1" s="216"/>
      <c r="C1" s="356"/>
      <c r="D1" s="1042" t="s">
        <v>663</v>
      </c>
      <c r="E1" s="1042"/>
      <c r="F1" s="1042"/>
      <c r="G1" s="1042"/>
      <c r="H1" s="1042"/>
      <c r="I1" s="1042"/>
      <c r="J1" s="1042"/>
      <c r="K1" s="1042"/>
      <c r="L1" s="1042"/>
      <c r="M1" s="1042"/>
      <c r="N1" s="1042"/>
      <c r="O1" s="1042"/>
      <c r="P1" s="1042"/>
      <c r="Q1" s="1042"/>
      <c r="R1" s="1042"/>
      <c r="S1" s="1042"/>
      <c r="T1" s="1042"/>
      <c r="U1" s="1042"/>
      <c r="V1" s="1042"/>
      <c r="W1" s="1042"/>
      <c r="X1" s="1042"/>
      <c r="Y1" s="1042"/>
      <c r="Z1" s="1042"/>
      <c r="AA1" s="1042"/>
      <c r="AB1" s="1042"/>
      <c r="AC1" s="1042"/>
      <c r="AD1" s="1042"/>
      <c r="AE1" s="1042"/>
      <c r="AF1" s="1042"/>
      <c r="AG1" s="1042"/>
      <c r="AH1" s="1042"/>
      <c r="AI1" s="1042"/>
      <c r="AJ1" s="1042"/>
      <c r="AK1" s="1042"/>
      <c r="AL1" s="1042"/>
      <c r="AM1" s="1042"/>
      <c r="AN1" s="1042"/>
      <c r="AO1" s="1042"/>
      <c r="AP1" s="1042"/>
      <c r="AQ1" s="1042"/>
      <c r="AR1" s="1042"/>
      <c r="AS1" s="1042"/>
      <c r="AT1" s="1042"/>
      <c r="AU1" s="1042"/>
      <c r="AV1" s="1042"/>
      <c r="AW1" s="1042"/>
      <c r="AX1" s="1042"/>
      <c r="AY1" s="1042"/>
      <c r="AZ1" s="1042"/>
      <c r="BA1" s="1042"/>
      <c r="BB1" s="1042"/>
      <c r="BC1" s="1042"/>
      <c r="BD1" s="218"/>
      <c r="BE1" s="218"/>
      <c r="BF1" s="218"/>
      <c r="BG1" s="218"/>
      <c r="BH1" s="218"/>
      <c r="BI1" s="218"/>
      <c r="BJ1" s="218"/>
      <c r="BK1" s="218"/>
      <c r="BL1" s="218"/>
      <c r="BM1" s="218"/>
    </row>
    <row r="2" spans="1:65" ht="21">
      <c r="A2" s="356"/>
      <c r="B2" s="356"/>
      <c r="C2" s="356"/>
      <c r="D2" s="1042"/>
      <c r="E2" s="1042"/>
      <c r="F2" s="1042"/>
      <c r="G2" s="1042"/>
      <c r="H2" s="1042"/>
      <c r="I2" s="1042"/>
      <c r="J2" s="1042"/>
      <c r="K2" s="1042"/>
      <c r="L2" s="1042"/>
      <c r="M2" s="1042"/>
      <c r="N2" s="1042"/>
      <c r="O2" s="1042"/>
      <c r="P2" s="1042"/>
      <c r="Q2" s="1042"/>
      <c r="R2" s="1042"/>
      <c r="S2" s="1042"/>
      <c r="T2" s="1042"/>
      <c r="U2" s="1042"/>
      <c r="V2" s="1042"/>
      <c r="W2" s="1042"/>
      <c r="X2" s="1042"/>
      <c r="Y2" s="1042"/>
      <c r="Z2" s="1042"/>
      <c r="AA2" s="1042"/>
      <c r="AB2" s="1042"/>
      <c r="AC2" s="1042"/>
      <c r="AD2" s="1042"/>
      <c r="AE2" s="1042"/>
      <c r="AF2" s="1042"/>
      <c r="AG2" s="1042"/>
      <c r="AH2" s="1042"/>
      <c r="AI2" s="1042"/>
      <c r="AJ2" s="1042"/>
      <c r="AK2" s="1042"/>
      <c r="AL2" s="1042"/>
      <c r="AM2" s="1042"/>
      <c r="AN2" s="1042"/>
      <c r="AO2" s="1042"/>
      <c r="AP2" s="1042"/>
      <c r="AQ2" s="1042"/>
      <c r="AR2" s="1042"/>
      <c r="AS2" s="1042"/>
      <c r="AT2" s="1042"/>
      <c r="AU2" s="1042"/>
      <c r="AV2" s="1042"/>
      <c r="AW2" s="1042"/>
      <c r="AX2" s="1042"/>
      <c r="AY2" s="1042"/>
      <c r="AZ2" s="1042"/>
      <c r="BA2" s="1042"/>
      <c r="BB2" s="1042"/>
      <c r="BC2" s="1042"/>
      <c r="BD2" s="218"/>
      <c r="BE2" s="218"/>
      <c r="BF2" s="218"/>
      <c r="BG2" s="218"/>
      <c r="BH2" s="218"/>
      <c r="BI2" s="218"/>
      <c r="BJ2" s="218"/>
      <c r="BK2" s="218"/>
      <c r="BL2" s="218"/>
      <c r="BM2" s="218"/>
    </row>
    <row r="3" spans="1:65" ht="6" customHeight="1">
      <c r="A3" s="356"/>
      <c r="B3" s="356"/>
      <c r="C3" s="356"/>
      <c r="D3" s="268"/>
      <c r="E3" s="268"/>
      <c r="F3" s="268"/>
      <c r="G3" s="268"/>
      <c r="H3" s="268"/>
      <c r="I3" s="268"/>
      <c r="J3" s="268"/>
      <c r="K3" s="268"/>
      <c r="L3" s="268"/>
      <c r="M3" s="268"/>
      <c r="N3" s="268"/>
      <c r="O3" s="268"/>
      <c r="P3" s="26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c r="AY3" s="218"/>
      <c r="AZ3" s="218"/>
      <c r="BA3" s="218"/>
      <c r="BB3" s="218"/>
      <c r="BC3" s="218"/>
      <c r="BD3" s="218"/>
      <c r="BE3" s="218"/>
      <c r="BF3" s="218"/>
      <c r="BG3" s="218"/>
      <c r="BH3" s="218"/>
      <c r="BI3" s="218"/>
      <c r="BJ3" s="218"/>
      <c r="BK3" s="218"/>
      <c r="BL3" s="218"/>
      <c r="BM3" s="218"/>
    </row>
    <row r="4" spans="1:65">
      <c r="A4" s="1080" t="s">
        <v>650</v>
      </c>
      <c r="B4" s="1080"/>
      <c r="C4" s="1110"/>
      <c r="D4" s="1110"/>
      <c r="E4" s="1110"/>
      <c r="F4" s="1110"/>
      <c r="G4" s="1110"/>
      <c r="H4" s="1110"/>
      <c r="I4" s="1110"/>
      <c r="J4" s="1110"/>
      <c r="K4" s="1110"/>
      <c r="L4" s="1110"/>
      <c r="M4" s="1110"/>
      <c r="N4" s="1110"/>
      <c r="O4" s="1110"/>
      <c r="P4" s="356"/>
      <c r="Q4" s="356"/>
      <c r="R4" s="356"/>
      <c r="S4" s="356"/>
      <c r="T4" s="356"/>
      <c r="U4" s="356"/>
      <c r="V4" s="356"/>
      <c r="W4" s="356"/>
      <c r="X4" s="356"/>
      <c r="Y4" s="356"/>
      <c r="Z4" s="356"/>
      <c r="AA4" s="1111" t="s">
        <v>664</v>
      </c>
      <c r="AB4" s="1111"/>
      <c r="AC4" s="1111"/>
      <c r="AD4" s="1111"/>
      <c r="AE4" s="1111"/>
      <c r="AF4" s="1111"/>
      <c r="AG4" s="1111"/>
      <c r="AH4" s="1111"/>
      <c r="AI4" s="1111"/>
      <c r="AJ4" s="1111"/>
      <c r="AK4" s="1111"/>
      <c r="AL4" s="1111"/>
      <c r="AM4" s="1111"/>
      <c r="AN4" s="1111"/>
      <c r="AO4" s="1111"/>
      <c r="AP4" s="1111"/>
      <c r="AQ4" s="1111"/>
      <c r="AR4" s="1111"/>
      <c r="AS4" s="1111"/>
      <c r="AT4" s="1111"/>
      <c r="AU4" s="1111"/>
      <c r="AV4" s="1111"/>
      <c r="AW4" s="1111"/>
      <c r="AX4" s="1111"/>
      <c r="AY4" s="1111"/>
      <c r="AZ4" s="1111"/>
      <c r="BA4" s="1111"/>
      <c r="BB4" s="1111"/>
      <c r="BC4" s="1111"/>
      <c r="BD4" s="1111"/>
      <c r="BE4" s="1111"/>
      <c r="BF4" s="1111"/>
      <c r="BG4" s="1111"/>
      <c r="BH4" s="1111"/>
      <c r="BI4" s="1111"/>
      <c r="BJ4" s="1111"/>
      <c r="BK4" s="1111"/>
      <c r="BL4" s="1111"/>
      <c r="BM4" s="1111"/>
    </row>
    <row r="5" spans="1:65">
      <c r="A5" s="1112" t="s">
        <v>491</v>
      </c>
      <c r="B5" s="1112"/>
      <c r="C5" s="1113" t="s">
        <v>514</v>
      </c>
      <c r="D5" s="428" t="s">
        <v>515</v>
      </c>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c r="AF5" s="429"/>
      <c r="AG5" s="429"/>
      <c r="AH5" s="429"/>
      <c r="AI5" s="429"/>
      <c r="AJ5" s="429"/>
      <c r="AK5" s="429"/>
      <c r="AL5" s="429"/>
      <c r="AM5" s="429"/>
      <c r="AN5" s="429"/>
      <c r="AO5" s="429"/>
      <c r="AP5" s="429"/>
      <c r="AQ5" s="429"/>
      <c r="AR5" s="429"/>
      <c r="AS5" s="429"/>
      <c r="AT5" s="429"/>
      <c r="AU5" s="429"/>
      <c r="AV5" s="429"/>
      <c r="AW5" s="429"/>
      <c r="AX5" s="429"/>
      <c r="AY5" s="429"/>
      <c r="AZ5" s="429"/>
      <c r="BA5" s="429"/>
      <c r="BB5" s="429"/>
      <c r="BC5" s="429"/>
      <c r="BD5" s="429"/>
      <c r="BE5" s="429"/>
      <c r="BF5" s="429"/>
      <c r="BG5" s="429"/>
      <c r="BH5" s="429"/>
      <c r="BI5" s="429"/>
      <c r="BJ5" s="429"/>
      <c r="BK5" s="429"/>
      <c r="BL5" s="429"/>
      <c r="BM5" s="269"/>
    </row>
    <row r="6" spans="1:65">
      <c r="A6" s="431" t="s">
        <v>493</v>
      </c>
      <c r="B6" s="431" t="s">
        <v>3</v>
      </c>
      <c r="C6" s="1114"/>
      <c r="D6" s="1115">
        <v>7</v>
      </c>
      <c r="E6" s="1105"/>
      <c r="F6" s="1105"/>
      <c r="G6" s="1105"/>
      <c r="H6" s="1105">
        <v>8</v>
      </c>
      <c r="I6" s="1105"/>
      <c r="J6" s="1105"/>
      <c r="K6" s="1105"/>
      <c r="L6" s="1105">
        <v>9</v>
      </c>
      <c r="M6" s="1105"/>
      <c r="N6" s="1105"/>
      <c r="O6" s="1105"/>
      <c r="P6" s="1105">
        <v>10</v>
      </c>
      <c r="Q6" s="1105"/>
      <c r="R6" s="1105"/>
      <c r="S6" s="1105"/>
      <c r="T6" s="1105">
        <v>11</v>
      </c>
      <c r="U6" s="1105"/>
      <c r="V6" s="1105"/>
      <c r="W6" s="1105"/>
      <c r="X6" s="1105">
        <v>12</v>
      </c>
      <c r="Y6" s="1105"/>
      <c r="Z6" s="1105"/>
      <c r="AA6" s="1105"/>
      <c r="AB6" s="1105">
        <v>13</v>
      </c>
      <c r="AC6" s="1105"/>
      <c r="AD6" s="1105"/>
      <c r="AE6" s="1105"/>
      <c r="AF6" s="1105">
        <v>14</v>
      </c>
      <c r="AG6" s="1105"/>
      <c r="AH6" s="1105"/>
      <c r="AI6" s="1105"/>
      <c r="AJ6" s="1105">
        <v>15</v>
      </c>
      <c r="AK6" s="1105"/>
      <c r="AL6" s="1105"/>
      <c r="AM6" s="1105"/>
      <c r="AN6" s="1105">
        <v>16</v>
      </c>
      <c r="AO6" s="1105"/>
      <c r="AP6" s="1105"/>
      <c r="AQ6" s="1105"/>
      <c r="AR6" s="1105">
        <v>17</v>
      </c>
      <c r="AS6" s="1105"/>
      <c r="AT6" s="1105"/>
      <c r="AU6" s="1105"/>
      <c r="AV6" s="1105">
        <v>18</v>
      </c>
      <c r="AW6" s="1105"/>
      <c r="AX6" s="1105"/>
      <c r="AY6" s="1105"/>
      <c r="AZ6" s="1105">
        <v>19</v>
      </c>
      <c r="BA6" s="1105"/>
      <c r="BB6" s="1105"/>
      <c r="BC6" s="1105"/>
      <c r="BD6" s="1105">
        <v>20</v>
      </c>
      <c r="BE6" s="1105"/>
      <c r="BF6" s="1105"/>
      <c r="BG6" s="1105"/>
      <c r="BH6" s="1105">
        <v>21</v>
      </c>
      <c r="BI6" s="1105"/>
      <c r="BJ6" s="1105"/>
      <c r="BK6" s="1105"/>
      <c r="BL6" s="432"/>
      <c r="BM6" s="474"/>
    </row>
    <row r="7" spans="1:65">
      <c r="A7" s="245" t="s">
        <v>608</v>
      </c>
      <c r="B7" s="270"/>
      <c r="C7" s="270"/>
      <c r="D7" s="271"/>
      <c r="E7" s="273"/>
      <c r="F7" s="274"/>
      <c r="G7" s="272"/>
      <c r="H7" s="272"/>
      <c r="I7" s="273"/>
      <c r="J7" s="274"/>
      <c r="K7" s="272"/>
      <c r="L7" s="272"/>
      <c r="M7" s="273"/>
      <c r="N7" s="274"/>
      <c r="O7" s="272"/>
      <c r="P7" s="272"/>
      <c r="Q7" s="273"/>
      <c r="R7" s="274"/>
      <c r="S7" s="272"/>
      <c r="T7" s="272"/>
      <c r="U7" s="273"/>
      <c r="V7" s="274"/>
      <c r="W7" s="272"/>
      <c r="X7" s="272"/>
      <c r="Y7" s="273"/>
      <c r="Z7" s="274"/>
      <c r="AA7" s="272"/>
      <c r="AB7" s="272"/>
      <c r="AC7" s="273"/>
      <c r="AD7" s="274"/>
      <c r="AE7" s="272"/>
      <c r="AF7" s="272"/>
      <c r="AG7" s="273"/>
      <c r="AH7" s="274"/>
      <c r="AI7" s="272"/>
      <c r="AJ7" s="272"/>
      <c r="AK7" s="273"/>
      <c r="AL7" s="274"/>
      <c r="AM7" s="272"/>
      <c r="AN7" s="272"/>
      <c r="AO7" s="273"/>
      <c r="AP7" s="274"/>
      <c r="AQ7" s="272"/>
      <c r="AR7" s="272"/>
      <c r="AS7" s="273"/>
      <c r="AT7" s="274"/>
      <c r="AU7" s="272"/>
      <c r="AV7" s="272"/>
      <c r="AW7" s="273"/>
      <c r="AX7" s="274"/>
      <c r="AY7" s="272"/>
      <c r="AZ7" s="272"/>
      <c r="BA7" s="273"/>
      <c r="BB7" s="274"/>
      <c r="BC7" s="272"/>
      <c r="BD7" s="272"/>
      <c r="BE7" s="273"/>
      <c r="BF7" s="274"/>
      <c r="BG7" s="272"/>
      <c r="BH7" s="272"/>
      <c r="BI7" s="273"/>
      <c r="BJ7" s="272"/>
      <c r="BK7" s="272"/>
      <c r="BL7" s="272"/>
      <c r="BM7" s="273"/>
    </row>
    <row r="8" spans="1:65">
      <c r="A8" s="248" t="s">
        <v>648</v>
      </c>
      <c r="B8" s="275"/>
      <c r="C8" s="275"/>
      <c r="D8" s="276"/>
      <c r="E8" s="278"/>
      <c r="F8" s="279"/>
      <c r="G8" s="277"/>
      <c r="H8" s="277"/>
      <c r="I8" s="278"/>
      <c r="J8" s="279"/>
      <c r="K8" s="277"/>
      <c r="L8" s="277"/>
      <c r="M8" s="278"/>
      <c r="N8" s="279"/>
      <c r="O8" s="277"/>
      <c r="P8" s="277"/>
      <c r="Q8" s="278"/>
      <c r="R8" s="279"/>
      <c r="S8" s="277"/>
      <c r="T8" s="277"/>
      <c r="U8" s="278"/>
      <c r="V8" s="279"/>
      <c r="W8" s="277"/>
      <c r="X8" s="277"/>
      <c r="Y8" s="278"/>
      <c r="Z8" s="279"/>
      <c r="AA8" s="277"/>
      <c r="AB8" s="277"/>
      <c r="AC8" s="278"/>
      <c r="AD8" s="279"/>
      <c r="AE8" s="277"/>
      <c r="AF8" s="277"/>
      <c r="AG8" s="278"/>
      <c r="AH8" s="279"/>
      <c r="AI8" s="277"/>
      <c r="AJ8" s="277"/>
      <c r="AK8" s="278"/>
      <c r="AL8" s="279"/>
      <c r="AM8" s="277"/>
      <c r="AN8" s="277"/>
      <c r="AO8" s="278"/>
      <c r="AP8" s="279"/>
      <c r="AQ8" s="277"/>
      <c r="AR8" s="277"/>
      <c r="AS8" s="278"/>
      <c r="AT8" s="279"/>
      <c r="AU8" s="277"/>
      <c r="AV8" s="277"/>
      <c r="AW8" s="278"/>
      <c r="AX8" s="279"/>
      <c r="AY8" s="277"/>
      <c r="AZ8" s="277"/>
      <c r="BA8" s="278"/>
      <c r="BB8" s="279"/>
      <c r="BC8" s="277"/>
      <c r="BD8" s="277"/>
      <c r="BE8" s="278"/>
      <c r="BF8" s="279"/>
      <c r="BG8" s="277"/>
      <c r="BH8" s="277"/>
      <c r="BI8" s="278"/>
      <c r="BJ8" s="277"/>
      <c r="BK8" s="277"/>
      <c r="BL8" s="277"/>
      <c r="BM8" s="278"/>
    </row>
    <row r="9" spans="1:65">
      <c r="A9" s="434" t="s">
        <v>495</v>
      </c>
      <c r="B9" s="435"/>
      <c r="C9" s="435"/>
      <c r="D9" s="276"/>
      <c r="E9" s="278"/>
      <c r="F9" s="279"/>
      <c r="G9" s="277"/>
      <c r="H9" s="277"/>
      <c r="I9" s="278"/>
      <c r="J9" s="279"/>
      <c r="K9" s="277"/>
      <c r="L9" s="277"/>
      <c r="M9" s="278"/>
      <c r="N9" s="279"/>
      <c r="O9" s="277"/>
      <c r="P9" s="277"/>
      <c r="Q9" s="278"/>
      <c r="R9" s="279"/>
      <c r="S9" s="277"/>
      <c r="T9" s="277"/>
      <c r="U9" s="278"/>
      <c r="V9" s="279"/>
      <c r="W9" s="277"/>
      <c r="X9" s="277"/>
      <c r="Y9" s="278"/>
      <c r="Z9" s="279"/>
      <c r="AA9" s="277"/>
      <c r="AB9" s="277"/>
      <c r="AC9" s="278"/>
      <c r="AD9" s="279"/>
      <c r="AE9" s="277"/>
      <c r="AF9" s="277"/>
      <c r="AG9" s="278"/>
      <c r="AH9" s="279"/>
      <c r="AI9" s="277"/>
      <c r="AJ9" s="277"/>
      <c r="AK9" s="278"/>
      <c r="AL9" s="279"/>
      <c r="AM9" s="277"/>
      <c r="AN9" s="277"/>
      <c r="AO9" s="278"/>
      <c r="AP9" s="279"/>
      <c r="AQ9" s="277"/>
      <c r="AR9" s="277"/>
      <c r="AS9" s="278"/>
      <c r="AT9" s="279"/>
      <c r="AU9" s="277"/>
      <c r="AV9" s="277"/>
      <c r="AW9" s="278"/>
      <c r="AX9" s="279"/>
      <c r="AY9" s="277"/>
      <c r="AZ9" s="277"/>
      <c r="BA9" s="278"/>
      <c r="BB9" s="279"/>
      <c r="BC9" s="277"/>
      <c r="BD9" s="277"/>
      <c r="BE9" s="278"/>
      <c r="BF9" s="279"/>
      <c r="BG9" s="277"/>
      <c r="BH9" s="277"/>
      <c r="BI9" s="278"/>
      <c r="BJ9" s="277"/>
      <c r="BK9" s="277"/>
      <c r="BL9" s="277"/>
      <c r="BM9" s="278"/>
    </row>
    <row r="10" spans="1:65">
      <c r="A10" s="434" t="s">
        <v>496</v>
      </c>
      <c r="B10" s="435"/>
      <c r="C10" s="435"/>
      <c r="D10" s="276"/>
      <c r="E10" s="278"/>
      <c r="F10" s="279"/>
      <c r="G10" s="277"/>
      <c r="H10" s="277"/>
      <c r="I10" s="278"/>
      <c r="J10" s="279"/>
      <c r="K10" s="277"/>
      <c r="L10" s="277"/>
      <c r="M10" s="278"/>
      <c r="N10" s="279"/>
      <c r="O10" s="277"/>
      <c r="P10" s="277"/>
      <c r="Q10" s="278"/>
      <c r="R10" s="279"/>
      <c r="S10" s="277"/>
      <c r="T10" s="277"/>
      <c r="U10" s="278"/>
      <c r="V10" s="279"/>
      <c r="W10" s="277"/>
      <c r="X10" s="277"/>
      <c r="Y10" s="278"/>
      <c r="Z10" s="279"/>
      <c r="AA10" s="277"/>
      <c r="AB10" s="277"/>
      <c r="AC10" s="278"/>
      <c r="AD10" s="279"/>
      <c r="AE10" s="277"/>
      <c r="AF10" s="277"/>
      <c r="AG10" s="278"/>
      <c r="AH10" s="279"/>
      <c r="AI10" s="277"/>
      <c r="AJ10" s="277"/>
      <c r="AK10" s="278"/>
      <c r="AL10" s="279"/>
      <c r="AM10" s="277"/>
      <c r="AN10" s="277"/>
      <c r="AO10" s="278"/>
      <c r="AP10" s="279"/>
      <c r="AQ10" s="277"/>
      <c r="AR10" s="277"/>
      <c r="AS10" s="278"/>
      <c r="AT10" s="279"/>
      <c r="AU10" s="277"/>
      <c r="AV10" s="277"/>
      <c r="AW10" s="278"/>
      <c r="AX10" s="279"/>
      <c r="AY10" s="277"/>
      <c r="AZ10" s="277"/>
      <c r="BA10" s="278"/>
      <c r="BB10" s="279"/>
      <c r="BC10" s="277"/>
      <c r="BD10" s="277"/>
      <c r="BE10" s="278"/>
      <c r="BF10" s="279"/>
      <c r="BG10" s="277"/>
      <c r="BH10" s="277"/>
      <c r="BI10" s="278"/>
      <c r="BJ10" s="277"/>
      <c r="BK10" s="277"/>
      <c r="BL10" s="277"/>
      <c r="BM10" s="278"/>
    </row>
    <row r="11" spans="1:65">
      <c r="A11" s="434" t="s">
        <v>497</v>
      </c>
      <c r="B11" s="435"/>
      <c r="C11" s="435"/>
      <c r="D11" s="276"/>
      <c r="E11" s="278"/>
      <c r="F11" s="279"/>
      <c r="G11" s="277"/>
      <c r="H11" s="277"/>
      <c r="I11" s="278"/>
      <c r="J11" s="279"/>
      <c r="K11" s="277"/>
      <c r="L11" s="277"/>
      <c r="M11" s="278"/>
      <c r="N11" s="279"/>
      <c r="O11" s="277"/>
      <c r="P11" s="277"/>
      <c r="Q11" s="278"/>
      <c r="R11" s="279"/>
      <c r="S11" s="277"/>
      <c r="T11" s="277"/>
      <c r="U11" s="278"/>
      <c r="V11" s="279"/>
      <c r="W11" s="277"/>
      <c r="X11" s="277"/>
      <c r="Y11" s="278"/>
      <c r="Z11" s="279"/>
      <c r="AA11" s="277"/>
      <c r="AB11" s="277"/>
      <c r="AC11" s="278"/>
      <c r="AD11" s="279"/>
      <c r="AE11" s="277"/>
      <c r="AF11" s="277"/>
      <c r="AG11" s="278"/>
      <c r="AH11" s="279"/>
      <c r="AI11" s="277"/>
      <c r="AJ11" s="277"/>
      <c r="AK11" s="278"/>
      <c r="AL11" s="279"/>
      <c r="AM11" s="277"/>
      <c r="AN11" s="277"/>
      <c r="AO11" s="278"/>
      <c r="AP11" s="279"/>
      <c r="AQ11" s="277"/>
      <c r="AR11" s="277"/>
      <c r="AS11" s="278"/>
      <c r="AT11" s="279"/>
      <c r="AU11" s="277"/>
      <c r="AV11" s="277"/>
      <c r="AW11" s="278"/>
      <c r="AX11" s="279"/>
      <c r="AY11" s="277"/>
      <c r="AZ11" s="277"/>
      <c r="BA11" s="278"/>
      <c r="BB11" s="279"/>
      <c r="BC11" s="277"/>
      <c r="BD11" s="277"/>
      <c r="BE11" s="278"/>
      <c r="BF11" s="279"/>
      <c r="BG11" s="277"/>
      <c r="BH11" s="277"/>
      <c r="BI11" s="278"/>
      <c r="BJ11" s="277"/>
      <c r="BK11" s="277"/>
      <c r="BL11" s="277"/>
      <c r="BM11" s="278"/>
    </row>
    <row r="12" spans="1:65">
      <c r="A12" s="434" t="s">
        <v>498</v>
      </c>
      <c r="B12" s="435"/>
      <c r="C12" s="435"/>
      <c r="D12" s="276"/>
      <c r="E12" s="278"/>
      <c r="F12" s="279"/>
      <c r="G12" s="277"/>
      <c r="H12" s="277"/>
      <c r="I12" s="278"/>
      <c r="J12" s="279"/>
      <c r="K12" s="277"/>
      <c r="L12" s="277"/>
      <c r="M12" s="278"/>
      <c r="N12" s="279"/>
      <c r="O12" s="277"/>
      <c r="P12" s="277"/>
      <c r="Q12" s="278"/>
      <c r="R12" s="279"/>
      <c r="S12" s="277"/>
      <c r="T12" s="277"/>
      <c r="U12" s="278"/>
      <c r="V12" s="279"/>
      <c r="W12" s="277"/>
      <c r="X12" s="277"/>
      <c r="Y12" s="278"/>
      <c r="Z12" s="279"/>
      <c r="AA12" s="277"/>
      <c r="AB12" s="277"/>
      <c r="AC12" s="278"/>
      <c r="AD12" s="279"/>
      <c r="AE12" s="277"/>
      <c r="AF12" s="277"/>
      <c r="AG12" s="278"/>
      <c r="AH12" s="279"/>
      <c r="AI12" s="277"/>
      <c r="AJ12" s="277"/>
      <c r="AK12" s="278"/>
      <c r="AL12" s="279"/>
      <c r="AM12" s="277"/>
      <c r="AN12" s="277"/>
      <c r="AO12" s="278"/>
      <c r="AP12" s="279"/>
      <c r="AQ12" s="277"/>
      <c r="AR12" s="277"/>
      <c r="AS12" s="278"/>
      <c r="AT12" s="279"/>
      <c r="AU12" s="277"/>
      <c r="AV12" s="277"/>
      <c r="AW12" s="278"/>
      <c r="AX12" s="279"/>
      <c r="AY12" s="277"/>
      <c r="AZ12" s="277"/>
      <c r="BA12" s="278"/>
      <c r="BB12" s="279"/>
      <c r="BC12" s="277"/>
      <c r="BD12" s="277"/>
      <c r="BE12" s="278"/>
      <c r="BF12" s="279"/>
      <c r="BG12" s="277"/>
      <c r="BH12" s="277"/>
      <c r="BI12" s="278"/>
      <c r="BJ12" s="277"/>
      <c r="BK12" s="277"/>
      <c r="BL12" s="277"/>
      <c r="BM12" s="278"/>
    </row>
    <row r="13" spans="1:65">
      <c r="A13" s="434" t="s">
        <v>499</v>
      </c>
      <c r="B13" s="435"/>
      <c r="C13" s="435"/>
      <c r="D13" s="276"/>
      <c r="E13" s="278"/>
      <c r="F13" s="279"/>
      <c r="G13" s="277"/>
      <c r="H13" s="277"/>
      <c r="I13" s="278"/>
      <c r="J13" s="279"/>
      <c r="K13" s="277"/>
      <c r="L13" s="277"/>
      <c r="M13" s="278"/>
      <c r="N13" s="279"/>
      <c r="O13" s="277"/>
      <c r="P13" s="277"/>
      <c r="Q13" s="278"/>
      <c r="R13" s="279"/>
      <c r="S13" s="277"/>
      <c r="T13" s="277"/>
      <c r="U13" s="278"/>
      <c r="V13" s="279"/>
      <c r="W13" s="277"/>
      <c r="X13" s="277"/>
      <c r="Y13" s="278"/>
      <c r="Z13" s="279"/>
      <c r="AA13" s="277"/>
      <c r="AB13" s="277"/>
      <c r="AC13" s="278"/>
      <c r="AD13" s="279"/>
      <c r="AE13" s="277"/>
      <c r="AF13" s="277"/>
      <c r="AG13" s="278"/>
      <c r="AH13" s="279"/>
      <c r="AI13" s="277"/>
      <c r="AJ13" s="277"/>
      <c r="AK13" s="278"/>
      <c r="AL13" s="279"/>
      <c r="AM13" s="277"/>
      <c r="AN13" s="277"/>
      <c r="AO13" s="278"/>
      <c r="AP13" s="279"/>
      <c r="AQ13" s="277"/>
      <c r="AR13" s="277"/>
      <c r="AS13" s="278"/>
      <c r="AT13" s="279"/>
      <c r="AU13" s="277"/>
      <c r="AV13" s="277"/>
      <c r="AW13" s="278"/>
      <c r="AX13" s="279"/>
      <c r="AY13" s="277"/>
      <c r="AZ13" s="277"/>
      <c r="BA13" s="278"/>
      <c r="BB13" s="279"/>
      <c r="BC13" s="277"/>
      <c r="BD13" s="277"/>
      <c r="BE13" s="278"/>
      <c r="BF13" s="279"/>
      <c r="BG13" s="277"/>
      <c r="BH13" s="277"/>
      <c r="BI13" s="278"/>
      <c r="BJ13" s="277"/>
      <c r="BK13" s="277"/>
      <c r="BL13" s="277"/>
      <c r="BM13" s="278"/>
    </row>
    <row r="14" spans="1:65">
      <c r="A14" s="434" t="s">
        <v>500</v>
      </c>
      <c r="B14" s="435"/>
      <c r="C14" s="435"/>
      <c r="D14" s="276"/>
      <c r="E14" s="278"/>
      <c r="F14" s="279"/>
      <c r="G14" s="277"/>
      <c r="H14" s="277"/>
      <c r="I14" s="278"/>
      <c r="J14" s="279"/>
      <c r="K14" s="277"/>
      <c r="L14" s="277"/>
      <c r="M14" s="278"/>
      <c r="N14" s="279"/>
      <c r="O14" s="277"/>
      <c r="P14" s="277"/>
      <c r="Q14" s="278"/>
      <c r="R14" s="279"/>
      <c r="S14" s="277"/>
      <c r="T14" s="277"/>
      <c r="U14" s="278"/>
      <c r="V14" s="279"/>
      <c r="W14" s="277"/>
      <c r="X14" s="277"/>
      <c r="Y14" s="278"/>
      <c r="Z14" s="279"/>
      <c r="AA14" s="277"/>
      <c r="AB14" s="277"/>
      <c r="AC14" s="278"/>
      <c r="AD14" s="279"/>
      <c r="AE14" s="277"/>
      <c r="AF14" s="277"/>
      <c r="AG14" s="278"/>
      <c r="AH14" s="279"/>
      <c r="AI14" s="277"/>
      <c r="AJ14" s="277"/>
      <c r="AK14" s="278"/>
      <c r="AL14" s="279"/>
      <c r="AM14" s="277"/>
      <c r="AN14" s="277"/>
      <c r="AO14" s="278"/>
      <c r="AP14" s="279"/>
      <c r="AQ14" s="277"/>
      <c r="AR14" s="277"/>
      <c r="AS14" s="278"/>
      <c r="AT14" s="279"/>
      <c r="AU14" s="277"/>
      <c r="AV14" s="277"/>
      <c r="AW14" s="278"/>
      <c r="AX14" s="279"/>
      <c r="AY14" s="277"/>
      <c r="AZ14" s="277"/>
      <c r="BA14" s="278"/>
      <c r="BB14" s="279"/>
      <c r="BC14" s="277"/>
      <c r="BD14" s="277"/>
      <c r="BE14" s="278"/>
      <c r="BF14" s="279"/>
      <c r="BG14" s="277"/>
      <c r="BH14" s="277"/>
      <c r="BI14" s="278"/>
      <c r="BJ14" s="277"/>
      <c r="BK14" s="277"/>
      <c r="BL14" s="277"/>
      <c r="BM14" s="278"/>
    </row>
    <row r="15" spans="1:65">
      <c r="A15" s="434" t="s">
        <v>501</v>
      </c>
      <c r="B15" s="435"/>
      <c r="C15" s="435"/>
      <c r="D15" s="276"/>
      <c r="E15" s="278"/>
      <c r="F15" s="279"/>
      <c r="G15" s="277"/>
      <c r="H15" s="277"/>
      <c r="I15" s="278"/>
      <c r="J15" s="279"/>
      <c r="K15" s="277"/>
      <c r="L15" s="277"/>
      <c r="M15" s="278"/>
      <c r="N15" s="279"/>
      <c r="O15" s="277"/>
      <c r="P15" s="277"/>
      <c r="Q15" s="278"/>
      <c r="R15" s="279"/>
      <c r="S15" s="277"/>
      <c r="T15" s="277"/>
      <c r="U15" s="278"/>
      <c r="V15" s="279"/>
      <c r="W15" s="277"/>
      <c r="X15" s="277"/>
      <c r="Y15" s="278"/>
      <c r="Z15" s="279"/>
      <c r="AA15" s="277"/>
      <c r="AB15" s="277"/>
      <c r="AC15" s="278"/>
      <c r="AD15" s="279"/>
      <c r="AE15" s="277"/>
      <c r="AF15" s="277"/>
      <c r="AG15" s="278"/>
      <c r="AH15" s="279"/>
      <c r="AI15" s="277"/>
      <c r="AJ15" s="277"/>
      <c r="AK15" s="278"/>
      <c r="AL15" s="279"/>
      <c r="AM15" s="277"/>
      <c r="AN15" s="277"/>
      <c r="AO15" s="278"/>
      <c r="AP15" s="279"/>
      <c r="AQ15" s="277"/>
      <c r="AR15" s="277"/>
      <c r="AS15" s="278"/>
      <c r="AT15" s="279"/>
      <c r="AU15" s="277"/>
      <c r="AV15" s="277"/>
      <c r="AW15" s="278"/>
      <c r="AX15" s="279"/>
      <c r="AY15" s="277"/>
      <c r="AZ15" s="277"/>
      <c r="BA15" s="278"/>
      <c r="BB15" s="279"/>
      <c r="BC15" s="277"/>
      <c r="BD15" s="277"/>
      <c r="BE15" s="278"/>
      <c r="BF15" s="279"/>
      <c r="BG15" s="277"/>
      <c r="BH15" s="277"/>
      <c r="BI15" s="278"/>
      <c r="BJ15" s="277"/>
      <c r="BK15" s="277"/>
      <c r="BL15" s="277"/>
      <c r="BM15" s="278"/>
    </row>
    <row r="16" spans="1:65">
      <c r="A16" s="434" t="s">
        <v>502</v>
      </c>
      <c r="B16" s="435"/>
      <c r="C16" s="435"/>
      <c r="D16" s="276"/>
      <c r="E16" s="278"/>
      <c r="F16" s="279"/>
      <c r="G16" s="277"/>
      <c r="H16" s="277"/>
      <c r="I16" s="278"/>
      <c r="J16" s="279"/>
      <c r="K16" s="277"/>
      <c r="L16" s="277"/>
      <c r="M16" s="278"/>
      <c r="N16" s="279"/>
      <c r="O16" s="277"/>
      <c r="P16" s="277"/>
      <c r="Q16" s="278"/>
      <c r="R16" s="279"/>
      <c r="S16" s="277"/>
      <c r="T16" s="277"/>
      <c r="U16" s="278"/>
      <c r="V16" s="279"/>
      <c r="W16" s="277"/>
      <c r="X16" s="277"/>
      <c r="Y16" s="278"/>
      <c r="Z16" s="279"/>
      <c r="AA16" s="277"/>
      <c r="AB16" s="277"/>
      <c r="AC16" s="278"/>
      <c r="AD16" s="279"/>
      <c r="AE16" s="277"/>
      <c r="AF16" s="277"/>
      <c r="AG16" s="278"/>
      <c r="AH16" s="279"/>
      <c r="AI16" s="277"/>
      <c r="AJ16" s="277"/>
      <c r="AK16" s="278"/>
      <c r="AL16" s="279"/>
      <c r="AM16" s="277"/>
      <c r="AN16" s="277"/>
      <c r="AO16" s="278"/>
      <c r="AP16" s="279"/>
      <c r="AQ16" s="277"/>
      <c r="AR16" s="277"/>
      <c r="AS16" s="278"/>
      <c r="AT16" s="279"/>
      <c r="AU16" s="277"/>
      <c r="AV16" s="277"/>
      <c r="AW16" s="278"/>
      <c r="AX16" s="279"/>
      <c r="AY16" s="277"/>
      <c r="AZ16" s="277"/>
      <c r="BA16" s="278"/>
      <c r="BB16" s="279"/>
      <c r="BC16" s="277"/>
      <c r="BD16" s="277"/>
      <c r="BE16" s="278"/>
      <c r="BF16" s="279"/>
      <c r="BG16" s="277"/>
      <c r="BH16" s="277"/>
      <c r="BI16" s="278"/>
      <c r="BJ16" s="277"/>
      <c r="BK16" s="277"/>
      <c r="BL16" s="277"/>
      <c r="BM16" s="278"/>
    </row>
    <row r="17" spans="1:65">
      <c r="A17" s="434" t="s">
        <v>503</v>
      </c>
      <c r="B17" s="435"/>
      <c r="C17" s="435"/>
      <c r="D17" s="276"/>
      <c r="E17" s="278"/>
      <c r="F17" s="279"/>
      <c r="G17" s="277"/>
      <c r="H17" s="277"/>
      <c r="I17" s="278"/>
      <c r="J17" s="279"/>
      <c r="K17" s="277"/>
      <c r="L17" s="277"/>
      <c r="M17" s="278"/>
      <c r="N17" s="279"/>
      <c r="O17" s="277"/>
      <c r="P17" s="277"/>
      <c r="Q17" s="278"/>
      <c r="R17" s="279"/>
      <c r="S17" s="277"/>
      <c r="T17" s="277"/>
      <c r="U17" s="278"/>
      <c r="V17" s="279"/>
      <c r="W17" s="277"/>
      <c r="X17" s="277"/>
      <c r="Y17" s="278"/>
      <c r="Z17" s="279"/>
      <c r="AA17" s="277"/>
      <c r="AB17" s="277"/>
      <c r="AC17" s="278"/>
      <c r="AD17" s="279"/>
      <c r="AE17" s="277"/>
      <c r="AF17" s="277"/>
      <c r="AG17" s="278"/>
      <c r="AH17" s="279"/>
      <c r="AI17" s="277"/>
      <c r="AJ17" s="277"/>
      <c r="AK17" s="278"/>
      <c r="AL17" s="279"/>
      <c r="AM17" s="277"/>
      <c r="AN17" s="277"/>
      <c r="AO17" s="278"/>
      <c r="AP17" s="279"/>
      <c r="AQ17" s="277"/>
      <c r="AR17" s="277"/>
      <c r="AS17" s="278"/>
      <c r="AT17" s="279"/>
      <c r="AU17" s="277"/>
      <c r="AV17" s="277"/>
      <c r="AW17" s="278"/>
      <c r="AX17" s="279"/>
      <c r="AY17" s="277"/>
      <c r="AZ17" s="277"/>
      <c r="BA17" s="278"/>
      <c r="BB17" s="279"/>
      <c r="BC17" s="277"/>
      <c r="BD17" s="277"/>
      <c r="BE17" s="278"/>
      <c r="BF17" s="279"/>
      <c r="BG17" s="277"/>
      <c r="BH17" s="277"/>
      <c r="BI17" s="278"/>
      <c r="BJ17" s="277"/>
      <c r="BK17" s="277"/>
      <c r="BL17" s="277"/>
      <c r="BM17" s="278"/>
    </row>
    <row r="18" spans="1:65">
      <c r="A18" s="434" t="s">
        <v>504</v>
      </c>
      <c r="B18" s="435"/>
      <c r="C18" s="435"/>
      <c r="D18" s="276"/>
      <c r="E18" s="278"/>
      <c r="F18" s="279"/>
      <c r="G18" s="277"/>
      <c r="H18" s="277"/>
      <c r="I18" s="278"/>
      <c r="J18" s="279"/>
      <c r="K18" s="277"/>
      <c r="L18" s="277"/>
      <c r="M18" s="278"/>
      <c r="N18" s="279"/>
      <c r="O18" s="277"/>
      <c r="P18" s="277"/>
      <c r="Q18" s="278"/>
      <c r="R18" s="279"/>
      <c r="S18" s="277"/>
      <c r="T18" s="277"/>
      <c r="U18" s="278"/>
      <c r="V18" s="279"/>
      <c r="W18" s="277"/>
      <c r="X18" s="277"/>
      <c r="Y18" s="278"/>
      <c r="Z18" s="279"/>
      <c r="AA18" s="277"/>
      <c r="AB18" s="277"/>
      <c r="AC18" s="278"/>
      <c r="AD18" s="279"/>
      <c r="AE18" s="277"/>
      <c r="AF18" s="277"/>
      <c r="AG18" s="278"/>
      <c r="AH18" s="279"/>
      <c r="AI18" s="277"/>
      <c r="AJ18" s="277"/>
      <c r="AK18" s="278"/>
      <c r="AL18" s="279"/>
      <c r="AM18" s="277"/>
      <c r="AN18" s="277"/>
      <c r="AO18" s="278"/>
      <c r="AP18" s="279"/>
      <c r="AQ18" s="277"/>
      <c r="AR18" s="277"/>
      <c r="AS18" s="278"/>
      <c r="AT18" s="279"/>
      <c r="AU18" s="277"/>
      <c r="AV18" s="277"/>
      <c r="AW18" s="278"/>
      <c r="AX18" s="279"/>
      <c r="AY18" s="277"/>
      <c r="AZ18" s="277"/>
      <c r="BA18" s="278"/>
      <c r="BB18" s="279"/>
      <c r="BC18" s="277"/>
      <c r="BD18" s="277"/>
      <c r="BE18" s="278"/>
      <c r="BF18" s="279"/>
      <c r="BG18" s="277"/>
      <c r="BH18" s="277"/>
      <c r="BI18" s="278"/>
      <c r="BJ18" s="277"/>
      <c r="BK18" s="277"/>
      <c r="BL18" s="277"/>
      <c r="BM18" s="278"/>
    </row>
    <row r="19" spans="1:65">
      <c r="A19" s="434" t="s">
        <v>666</v>
      </c>
      <c r="B19" s="435"/>
      <c r="C19" s="435"/>
      <c r="D19" s="276"/>
      <c r="E19" s="278"/>
      <c r="F19" s="279"/>
      <c r="G19" s="277"/>
      <c r="H19" s="277"/>
      <c r="I19" s="278"/>
      <c r="J19" s="279"/>
      <c r="K19" s="277"/>
      <c r="L19" s="277"/>
      <c r="M19" s="278"/>
      <c r="N19" s="279"/>
      <c r="O19" s="277"/>
      <c r="P19" s="277"/>
      <c r="Q19" s="278"/>
      <c r="R19" s="279"/>
      <c r="S19" s="277"/>
      <c r="T19" s="277"/>
      <c r="U19" s="278"/>
      <c r="V19" s="279"/>
      <c r="W19" s="277"/>
      <c r="X19" s="277"/>
      <c r="Y19" s="278"/>
      <c r="Z19" s="279"/>
      <c r="AA19" s="277"/>
      <c r="AB19" s="277"/>
      <c r="AC19" s="278"/>
      <c r="AD19" s="279"/>
      <c r="AE19" s="277"/>
      <c r="AF19" s="277"/>
      <c r="AG19" s="278"/>
      <c r="AH19" s="279"/>
      <c r="AI19" s="277"/>
      <c r="AJ19" s="277"/>
      <c r="AK19" s="278"/>
      <c r="AL19" s="279"/>
      <c r="AM19" s="277"/>
      <c r="AN19" s="277"/>
      <c r="AO19" s="278"/>
      <c r="AP19" s="279"/>
      <c r="AQ19" s="277"/>
      <c r="AR19" s="277"/>
      <c r="AS19" s="278"/>
      <c r="AT19" s="279"/>
      <c r="AU19" s="277"/>
      <c r="AV19" s="277"/>
      <c r="AW19" s="278"/>
      <c r="AX19" s="279"/>
      <c r="AY19" s="277"/>
      <c r="AZ19" s="277"/>
      <c r="BA19" s="278"/>
      <c r="BB19" s="279"/>
      <c r="BC19" s="277"/>
      <c r="BD19" s="277"/>
      <c r="BE19" s="278"/>
      <c r="BF19" s="279"/>
      <c r="BG19" s="277"/>
      <c r="BH19" s="277"/>
      <c r="BI19" s="278"/>
      <c r="BJ19" s="277"/>
      <c r="BK19" s="277"/>
      <c r="BL19" s="277"/>
      <c r="BM19" s="278"/>
    </row>
    <row r="20" spans="1:65">
      <c r="A20" s="434" t="s">
        <v>506</v>
      </c>
      <c r="B20" s="435"/>
      <c r="C20" s="435"/>
      <c r="D20" s="276"/>
      <c r="E20" s="278"/>
      <c r="F20" s="279"/>
      <c r="G20" s="277"/>
      <c r="H20" s="277"/>
      <c r="I20" s="278"/>
      <c r="J20" s="279"/>
      <c r="K20" s="277"/>
      <c r="L20" s="277"/>
      <c r="M20" s="278"/>
      <c r="N20" s="279"/>
      <c r="O20" s="277"/>
      <c r="P20" s="277"/>
      <c r="Q20" s="278"/>
      <c r="R20" s="279"/>
      <c r="S20" s="277"/>
      <c r="T20" s="277"/>
      <c r="U20" s="278"/>
      <c r="V20" s="279"/>
      <c r="W20" s="277"/>
      <c r="X20" s="277"/>
      <c r="Y20" s="278"/>
      <c r="Z20" s="279"/>
      <c r="AA20" s="277"/>
      <c r="AB20" s="277"/>
      <c r="AC20" s="278"/>
      <c r="AD20" s="279"/>
      <c r="AE20" s="277"/>
      <c r="AF20" s="277"/>
      <c r="AG20" s="278"/>
      <c r="AH20" s="279"/>
      <c r="AI20" s="277"/>
      <c r="AJ20" s="277"/>
      <c r="AK20" s="278"/>
      <c r="AL20" s="279"/>
      <c r="AM20" s="277"/>
      <c r="AN20" s="277"/>
      <c r="AO20" s="278"/>
      <c r="AP20" s="279"/>
      <c r="AQ20" s="277"/>
      <c r="AR20" s="277"/>
      <c r="AS20" s="278"/>
      <c r="AT20" s="279"/>
      <c r="AU20" s="277"/>
      <c r="AV20" s="277"/>
      <c r="AW20" s="278"/>
      <c r="AX20" s="279"/>
      <c r="AY20" s="277"/>
      <c r="AZ20" s="277"/>
      <c r="BA20" s="278"/>
      <c r="BB20" s="279"/>
      <c r="BC20" s="277"/>
      <c r="BD20" s="277"/>
      <c r="BE20" s="278"/>
      <c r="BF20" s="279"/>
      <c r="BG20" s="277"/>
      <c r="BH20" s="277"/>
      <c r="BI20" s="278"/>
      <c r="BJ20" s="277"/>
      <c r="BK20" s="277"/>
      <c r="BL20" s="277"/>
      <c r="BM20" s="278"/>
    </row>
    <row r="21" spans="1:65">
      <c r="A21" s="434" t="s">
        <v>507</v>
      </c>
      <c r="B21" s="435"/>
      <c r="C21" s="435"/>
      <c r="D21" s="276"/>
      <c r="E21" s="278"/>
      <c r="F21" s="279"/>
      <c r="G21" s="277"/>
      <c r="H21" s="277"/>
      <c r="I21" s="278"/>
      <c r="J21" s="279"/>
      <c r="K21" s="277"/>
      <c r="L21" s="277"/>
      <c r="M21" s="278"/>
      <c r="N21" s="279"/>
      <c r="O21" s="277"/>
      <c r="P21" s="277"/>
      <c r="Q21" s="278"/>
      <c r="R21" s="279"/>
      <c r="S21" s="277"/>
      <c r="T21" s="277"/>
      <c r="U21" s="278"/>
      <c r="V21" s="279"/>
      <c r="W21" s="277"/>
      <c r="X21" s="277"/>
      <c r="Y21" s="278"/>
      <c r="Z21" s="279"/>
      <c r="AA21" s="277"/>
      <c r="AB21" s="277"/>
      <c r="AC21" s="278"/>
      <c r="AD21" s="279"/>
      <c r="AE21" s="277"/>
      <c r="AF21" s="277"/>
      <c r="AG21" s="278"/>
      <c r="AH21" s="279"/>
      <c r="AI21" s="277"/>
      <c r="AJ21" s="277"/>
      <c r="AK21" s="278"/>
      <c r="AL21" s="279"/>
      <c r="AM21" s="277"/>
      <c r="AN21" s="277"/>
      <c r="AO21" s="278"/>
      <c r="AP21" s="279"/>
      <c r="AQ21" s="277"/>
      <c r="AR21" s="277"/>
      <c r="AS21" s="278"/>
      <c r="AT21" s="279"/>
      <c r="AU21" s="277"/>
      <c r="AV21" s="277"/>
      <c r="AW21" s="278"/>
      <c r="AX21" s="279"/>
      <c r="AY21" s="277"/>
      <c r="AZ21" s="277"/>
      <c r="BA21" s="278"/>
      <c r="BB21" s="279"/>
      <c r="BC21" s="277"/>
      <c r="BD21" s="277"/>
      <c r="BE21" s="278"/>
      <c r="BF21" s="279"/>
      <c r="BG21" s="277"/>
      <c r="BH21" s="277"/>
      <c r="BI21" s="278"/>
      <c r="BJ21" s="277"/>
      <c r="BK21" s="277"/>
      <c r="BL21" s="277"/>
      <c r="BM21" s="278"/>
    </row>
    <row r="22" spans="1:65">
      <c r="A22" s="434" t="s">
        <v>508</v>
      </c>
      <c r="B22" s="435"/>
      <c r="C22" s="435"/>
      <c r="D22" s="276"/>
      <c r="E22" s="278"/>
      <c r="F22" s="279"/>
      <c r="G22" s="277"/>
      <c r="H22" s="277"/>
      <c r="I22" s="278"/>
      <c r="J22" s="279"/>
      <c r="K22" s="277"/>
      <c r="L22" s="277"/>
      <c r="M22" s="278"/>
      <c r="N22" s="279"/>
      <c r="O22" s="277"/>
      <c r="P22" s="277"/>
      <c r="Q22" s="278"/>
      <c r="R22" s="279"/>
      <c r="S22" s="277"/>
      <c r="T22" s="277"/>
      <c r="U22" s="278"/>
      <c r="V22" s="279"/>
      <c r="W22" s="277"/>
      <c r="X22" s="277"/>
      <c r="Y22" s="278"/>
      <c r="Z22" s="279"/>
      <c r="AA22" s="277"/>
      <c r="AB22" s="277"/>
      <c r="AC22" s="278"/>
      <c r="AD22" s="279"/>
      <c r="AE22" s="277"/>
      <c r="AF22" s="277"/>
      <c r="AG22" s="278"/>
      <c r="AH22" s="279"/>
      <c r="AI22" s="277"/>
      <c r="AJ22" s="277"/>
      <c r="AK22" s="278"/>
      <c r="AL22" s="279"/>
      <c r="AM22" s="277"/>
      <c r="AN22" s="277"/>
      <c r="AO22" s="278"/>
      <c r="AP22" s="279"/>
      <c r="AQ22" s="277"/>
      <c r="AR22" s="277"/>
      <c r="AS22" s="278"/>
      <c r="AT22" s="279"/>
      <c r="AU22" s="277"/>
      <c r="AV22" s="277"/>
      <c r="AW22" s="278"/>
      <c r="AX22" s="279"/>
      <c r="AY22" s="277"/>
      <c r="AZ22" s="277"/>
      <c r="BA22" s="278"/>
      <c r="BB22" s="279"/>
      <c r="BC22" s="277"/>
      <c r="BD22" s="277"/>
      <c r="BE22" s="278"/>
      <c r="BF22" s="279"/>
      <c r="BG22" s="277"/>
      <c r="BH22" s="277"/>
      <c r="BI22" s="278"/>
      <c r="BJ22" s="277"/>
      <c r="BK22" s="277"/>
      <c r="BL22" s="277"/>
      <c r="BM22" s="278"/>
    </row>
    <row r="23" spans="1:65">
      <c r="A23" s="434" t="s">
        <v>509</v>
      </c>
      <c r="B23" s="435"/>
      <c r="C23" s="435"/>
      <c r="D23" s="276"/>
      <c r="E23" s="278"/>
      <c r="F23" s="279"/>
      <c r="G23" s="277"/>
      <c r="H23" s="277"/>
      <c r="I23" s="278"/>
      <c r="J23" s="279"/>
      <c r="K23" s="277"/>
      <c r="L23" s="277"/>
      <c r="M23" s="278"/>
      <c r="N23" s="279"/>
      <c r="O23" s="277"/>
      <c r="P23" s="277"/>
      <c r="Q23" s="278"/>
      <c r="R23" s="279"/>
      <c r="S23" s="277"/>
      <c r="T23" s="277"/>
      <c r="U23" s="278"/>
      <c r="V23" s="279"/>
      <c r="W23" s="277"/>
      <c r="X23" s="277"/>
      <c r="Y23" s="278"/>
      <c r="Z23" s="279"/>
      <c r="AA23" s="277"/>
      <c r="AB23" s="277"/>
      <c r="AC23" s="278"/>
      <c r="AD23" s="279"/>
      <c r="AE23" s="277"/>
      <c r="AF23" s="277"/>
      <c r="AG23" s="278"/>
      <c r="AH23" s="279"/>
      <c r="AI23" s="277"/>
      <c r="AJ23" s="277"/>
      <c r="AK23" s="278"/>
      <c r="AL23" s="279"/>
      <c r="AM23" s="277"/>
      <c r="AN23" s="277"/>
      <c r="AO23" s="278"/>
      <c r="AP23" s="279"/>
      <c r="AQ23" s="277"/>
      <c r="AR23" s="277"/>
      <c r="AS23" s="278"/>
      <c r="AT23" s="279"/>
      <c r="AU23" s="277"/>
      <c r="AV23" s="277"/>
      <c r="AW23" s="278"/>
      <c r="AX23" s="279"/>
      <c r="AY23" s="277"/>
      <c r="AZ23" s="277"/>
      <c r="BA23" s="278"/>
      <c r="BB23" s="279"/>
      <c r="BC23" s="277"/>
      <c r="BD23" s="277"/>
      <c r="BE23" s="278"/>
      <c r="BF23" s="279"/>
      <c r="BG23" s="277"/>
      <c r="BH23" s="277"/>
      <c r="BI23" s="278"/>
      <c r="BJ23" s="277"/>
      <c r="BK23" s="277"/>
      <c r="BL23" s="277"/>
      <c r="BM23" s="278"/>
    </row>
    <row r="24" spans="1:65">
      <c r="A24" s="434" t="s">
        <v>667</v>
      </c>
      <c r="B24" s="435"/>
      <c r="C24" s="435"/>
      <c r="D24" s="276"/>
      <c r="E24" s="278"/>
      <c r="F24" s="279"/>
      <c r="G24" s="277"/>
      <c r="H24" s="277"/>
      <c r="I24" s="278"/>
      <c r="J24" s="279"/>
      <c r="K24" s="277"/>
      <c r="L24" s="277"/>
      <c r="M24" s="278"/>
      <c r="N24" s="279"/>
      <c r="O24" s="277"/>
      <c r="P24" s="277"/>
      <c r="Q24" s="278"/>
      <c r="R24" s="279"/>
      <c r="S24" s="277"/>
      <c r="T24" s="277"/>
      <c r="U24" s="278"/>
      <c r="V24" s="279"/>
      <c r="W24" s="277"/>
      <c r="X24" s="277"/>
      <c r="Y24" s="278"/>
      <c r="Z24" s="279"/>
      <c r="AA24" s="277"/>
      <c r="AB24" s="277"/>
      <c r="AC24" s="278"/>
      <c r="AD24" s="279"/>
      <c r="AE24" s="277"/>
      <c r="AF24" s="277"/>
      <c r="AG24" s="278"/>
      <c r="AH24" s="279"/>
      <c r="AI24" s="277"/>
      <c r="AJ24" s="277"/>
      <c r="AK24" s="278"/>
      <c r="AL24" s="279"/>
      <c r="AM24" s="277"/>
      <c r="AN24" s="277"/>
      <c r="AO24" s="278"/>
      <c r="AP24" s="279"/>
      <c r="AQ24" s="277"/>
      <c r="AR24" s="277"/>
      <c r="AS24" s="278"/>
      <c r="AT24" s="279"/>
      <c r="AU24" s="277"/>
      <c r="AV24" s="277"/>
      <c r="AW24" s="278"/>
      <c r="AX24" s="279"/>
      <c r="AY24" s="277"/>
      <c r="AZ24" s="277"/>
      <c r="BA24" s="278"/>
      <c r="BB24" s="279"/>
      <c r="BC24" s="277"/>
      <c r="BD24" s="277"/>
      <c r="BE24" s="278"/>
      <c r="BF24" s="279"/>
      <c r="BG24" s="277"/>
      <c r="BH24" s="277"/>
      <c r="BI24" s="278"/>
      <c r="BJ24" s="277"/>
      <c r="BK24" s="277"/>
      <c r="BL24" s="277"/>
      <c r="BM24" s="278"/>
    </row>
    <row r="25" spans="1:65">
      <c r="A25" s="434" t="s">
        <v>668</v>
      </c>
      <c r="B25" s="435"/>
      <c r="C25" s="435"/>
      <c r="D25" s="276"/>
      <c r="E25" s="278"/>
      <c r="F25" s="279"/>
      <c r="G25" s="277"/>
      <c r="H25" s="277"/>
      <c r="I25" s="278"/>
      <c r="J25" s="279"/>
      <c r="K25" s="277"/>
      <c r="L25" s="277"/>
      <c r="M25" s="278"/>
      <c r="N25" s="279"/>
      <c r="O25" s="277"/>
      <c r="P25" s="277"/>
      <c r="Q25" s="278"/>
      <c r="R25" s="279"/>
      <c r="S25" s="277"/>
      <c r="T25" s="277"/>
      <c r="U25" s="278"/>
      <c r="V25" s="279"/>
      <c r="W25" s="277"/>
      <c r="X25" s="277"/>
      <c r="Y25" s="278"/>
      <c r="Z25" s="279"/>
      <c r="AA25" s="277"/>
      <c r="AB25" s="277"/>
      <c r="AC25" s="278"/>
      <c r="AD25" s="279"/>
      <c r="AE25" s="277"/>
      <c r="AF25" s="277"/>
      <c r="AG25" s="278"/>
      <c r="AH25" s="279"/>
      <c r="AI25" s="277"/>
      <c r="AJ25" s="277"/>
      <c r="AK25" s="278"/>
      <c r="AL25" s="279"/>
      <c r="AM25" s="277"/>
      <c r="AN25" s="277"/>
      <c r="AO25" s="278"/>
      <c r="AP25" s="279"/>
      <c r="AQ25" s="277"/>
      <c r="AR25" s="277"/>
      <c r="AS25" s="278"/>
      <c r="AT25" s="279"/>
      <c r="AU25" s="277"/>
      <c r="AV25" s="277"/>
      <c r="AW25" s="278"/>
      <c r="AX25" s="279"/>
      <c r="AY25" s="277"/>
      <c r="AZ25" s="277"/>
      <c r="BA25" s="278"/>
      <c r="BB25" s="279"/>
      <c r="BC25" s="277"/>
      <c r="BD25" s="277"/>
      <c r="BE25" s="278"/>
      <c r="BF25" s="279"/>
      <c r="BG25" s="277"/>
      <c r="BH25" s="277"/>
      <c r="BI25" s="278"/>
      <c r="BJ25" s="277"/>
      <c r="BK25" s="277"/>
      <c r="BL25" s="277"/>
      <c r="BM25" s="278"/>
    </row>
    <row r="26" spans="1:65">
      <c r="A26" s="434" t="s">
        <v>669</v>
      </c>
      <c r="B26" s="435"/>
      <c r="C26" s="435"/>
      <c r="D26" s="276"/>
      <c r="E26" s="278"/>
      <c r="F26" s="279"/>
      <c r="G26" s="277"/>
      <c r="H26" s="277"/>
      <c r="I26" s="278"/>
      <c r="J26" s="279"/>
      <c r="K26" s="277"/>
      <c r="L26" s="277"/>
      <c r="M26" s="278"/>
      <c r="N26" s="279"/>
      <c r="O26" s="277"/>
      <c r="P26" s="277"/>
      <c r="Q26" s="278"/>
      <c r="R26" s="279"/>
      <c r="S26" s="277"/>
      <c r="T26" s="277"/>
      <c r="U26" s="278"/>
      <c r="V26" s="279"/>
      <c r="W26" s="277"/>
      <c r="X26" s="277"/>
      <c r="Y26" s="278"/>
      <c r="Z26" s="279"/>
      <c r="AA26" s="277"/>
      <c r="AB26" s="277"/>
      <c r="AC26" s="278"/>
      <c r="AD26" s="279"/>
      <c r="AE26" s="277"/>
      <c r="AF26" s="277"/>
      <c r="AG26" s="278"/>
      <c r="AH26" s="279"/>
      <c r="AI26" s="277"/>
      <c r="AJ26" s="277"/>
      <c r="AK26" s="278"/>
      <c r="AL26" s="279"/>
      <c r="AM26" s="277"/>
      <c r="AN26" s="277"/>
      <c r="AO26" s="278"/>
      <c r="AP26" s="279"/>
      <c r="AQ26" s="277"/>
      <c r="AR26" s="277"/>
      <c r="AS26" s="278"/>
      <c r="AT26" s="279"/>
      <c r="AU26" s="277"/>
      <c r="AV26" s="277"/>
      <c r="AW26" s="278"/>
      <c r="AX26" s="279"/>
      <c r="AY26" s="277"/>
      <c r="AZ26" s="277"/>
      <c r="BA26" s="278"/>
      <c r="BB26" s="279"/>
      <c r="BC26" s="277"/>
      <c r="BD26" s="277"/>
      <c r="BE26" s="278"/>
      <c r="BF26" s="279"/>
      <c r="BG26" s="277"/>
      <c r="BH26" s="277"/>
      <c r="BI26" s="278"/>
      <c r="BJ26" s="277"/>
      <c r="BK26" s="277"/>
      <c r="BL26" s="277"/>
      <c r="BM26" s="278"/>
    </row>
    <row r="27" spans="1:65">
      <c r="A27" s="434" t="s">
        <v>670</v>
      </c>
      <c r="B27" s="435"/>
      <c r="C27" s="435"/>
      <c r="D27" s="276"/>
      <c r="E27" s="278"/>
      <c r="F27" s="279"/>
      <c r="G27" s="277"/>
      <c r="H27" s="277"/>
      <c r="I27" s="278"/>
      <c r="J27" s="279"/>
      <c r="K27" s="277"/>
      <c r="L27" s="277"/>
      <c r="M27" s="278"/>
      <c r="N27" s="279"/>
      <c r="O27" s="277"/>
      <c r="P27" s="277"/>
      <c r="Q27" s="278"/>
      <c r="R27" s="279"/>
      <c r="S27" s="277"/>
      <c r="T27" s="277"/>
      <c r="U27" s="278"/>
      <c r="V27" s="279"/>
      <c r="W27" s="277"/>
      <c r="X27" s="277"/>
      <c r="Y27" s="278"/>
      <c r="Z27" s="279"/>
      <c r="AA27" s="277"/>
      <c r="AB27" s="277"/>
      <c r="AC27" s="278"/>
      <c r="AD27" s="279"/>
      <c r="AE27" s="277"/>
      <c r="AF27" s="277"/>
      <c r="AG27" s="278"/>
      <c r="AH27" s="279"/>
      <c r="AI27" s="277"/>
      <c r="AJ27" s="277"/>
      <c r="AK27" s="278"/>
      <c r="AL27" s="279"/>
      <c r="AM27" s="277"/>
      <c r="AN27" s="277"/>
      <c r="AO27" s="278"/>
      <c r="AP27" s="279"/>
      <c r="AQ27" s="277"/>
      <c r="AR27" s="277"/>
      <c r="AS27" s="278"/>
      <c r="AT27" s="279"/>
      <c r="AU27" s="277"/>
      <c r="AV27" s="277"/>
      <c r="AW27" s="278"/>
      <c r="AX27" s="279"/>
      <c r="AY27" s="277"/>
      <c r="AZ27" s="277"/>
      <c r="BA27" s="278"/>
      <c r="BB27" s="279"/>
      <c r="BC27" s="277"/>
      <c r="BD27" s="277"/>
      <c r="BE27" s="278"/>
      <c r="BF27" s="279"/>
      <c r="BG27" s="277"/>
      <c r="BH27" s="277"/>
      <c r="BI27" s="278"/>
      <c r="BJ27" s="277"/>
      <c r="BK27" s="277"/>
      <c r="BL27" s="277"/>
      <c r="BM27" s="278"/>
    </row>
    <row r="28" spans="1:65">
      <c r="A28" s="434" t="s">
        <v>671</v>
      </c>
      <c r="B28" s="435"/>
      <c r="C28" s="435"/>
      <c r="D28" s="276"/>
      <c r="E28" s="278"/>
      <c r="F28" s="279"/>
      <c r="G28" s="277"/>
      <c r="H28" s="277"/>
      <c r="I28" s="278"/>
      <c r="J28" s="279"/>
      <c r="K28" s="277"/>
      <c r="L28" s="277"/>
      <c r="M28" s="278"/>
      <c r="N28" s="279"/>
      <c r="O28" s="277"/>
      <c r="P28" s="277"/>
      <c r="Q28" s="278"/>
      <c r="R28" s="279"/>
      <c r="S28" s="277"/>
      <c r="T28" s="277"/>
      <c r="U28" s="278"/>
      <c r="V28" s="279"/>
      <c r="W28" s="277"/>
      <c r="X28" s="277"/>
      <c r="Y28" s="278"/>
      <c r="Z28" s="279"/>
      <c r="AA28" s="277"/>
      <c r="AB28" s="277"/>
      <c r="AC28" s="278"/>
      <c r="AD28" s="279"/>
      <c r="AE28" s="277"/>
      <c r="AF28" s="277"/>
      <c r="AG28" s="278"/>
      <c r="AH28" s="279"/>
      <c r="AI28" s="277"/>
      <c r="AJ28" s="277"/>
      <c r="AK28" s="278"/>
      <c r="AL28" s="279"/>
      <c r="AM28" s="277"/>
      <c r="AN28" s="277"/>
      <c r="AO28" s="278"/>
      <c r="AP28" s="279"/>
      <c r="AQ28" s="277"/>
      <c r="AR28" s="277"/>
      <c r="AS28" s="278"/>
      <c r="AT28" s="279"/>
      <c r="AU28" s="277"/>
      <c r="AV28" s="277"/>
      <c r="AW28" s="278"/>
      <c r="AX28" s="279"/>
      <c r="AY28" s="277"/>
      <c r="AZ28" s="277"/>
      <c r="BA28" s="278"/>
      <c r="BB28" s="279"/>
      <c r="BC28" s="277"/>
      <c r="BD28" s="277"/>
      <c r="BE28" s="278"/>
      <c r="BF28" s="279"/>
      <c r="BG28" s="277"/>
      <c r="BH28" s="277"/>
      <c r="BI28" s="278"/>
      <c r="BJ28" s="277"/>
      <c r="BK28" s="277"/>
      <c r="BL28" s="277"/>
      <c r="BM28" s="278"/>
    </row>
    <row r="29" spans="1:65">
      <c r="A29" s="248" t="s">
        <v>516</v>
      </c>
      <c r="B29" s="275"/>
      <c r="C29" s="275"/>
      <c r="D29" s="276"/>
      <c r="E29" s="278"/>
      <c r="F29" s="279"/>
      <c r="G29" s="277"/>
      <c r="H29" s="277"/>
      <c r="I29" s="278"/>
      <c r="J29" s="279"/>
      <c r="K29" s="277"/>
      <c r="L29" s="277"/>
      <c r="M29" s="278"/>
      <c r="N29" s="279"/>
      <c r="O29" s="277"/>
      <c r="P29" s="277"/>
      <c r="Q29" s="278"/>
      <c r="R29" s="279"/>
      <c r="S29" s="277"/>
      <c r="T29" s="277"/>
      <c r="U29" s="278"/>
      <c r="V29" s="279"/>
      <c r="W29" s="277"/>
      <c r="X29" s="277"/>
      <c r="Y29" s="278"/>
      <c r="Z29" s="279"/>
      <c r="AA29" s="277"/>
      <c r="AB29" s="277"/>
      <c r="AC29" s="278"/>
      <c r="AD29" s="279"/>
      <c r="AE29" s="277"/>
      <c r="AF29" s="277"/>
      <c r="AG29" s="278"/>
      <c r="AH29" s="279"/>
      <c r="AI29" s="277"/>
      <c r="AJ29" s="277"/>
      <c r="AK29" s="278"/>
      <c r="AL29" s="279"/>
      <c r="AM29" s="277"/>
      <c r="AN29" s="277"/>
      <c r="AO29" s="278"/>
      <c r="AP29" s="279"/>
      <c r="AQ29" s="277"/>
      <c r="AR29" s="277"/>
      <c r="AS29" s="278"/>
      <c r="AT29" s="279"/>
      <c r="AU29" s="277"/>
      <c r="AV29" s="277"/>
      <c r="AW29" s="278"/>
      <c r="AX29" s="279"/>
      <c r="AY29" s="277"/>
      <c r="AZ29" s="277"/>
      <c r="BA29" s="278"/>
      <c r="BB29" s="279"/>
      <c r="BC29" s="277"/>
      <c r="BD29" s="277"/>
      <c r="BE29" s="278"/>
      <c r="BF29" s="279"/>
      <c r="BG29" s="277"/>
      <c r="BH29" s="277"/>
      <c r="BI29" s="278"/>
      <c r="BJ29" s="277"/>
      <c r="BK29" s="277"/>
      <c r="BL29" s="277"/>
      <c r="BM29" s="278"/>
    </row>
    <row r="30" spans="1:65">
      <c r="A30" s="248" t="s">
        <v>517</v>
      </c>
      <c r="B30" s="275"/>
      <c r="C30" s="275"/>
      <c r="D30" s="276"/>
      <c r="E30" s="278"/>
      <c r="F30" s="279"/>
      <c r="G30" s="277"/>
      <c r="H30" s="277"/>
      <c r="I30" s="278"/>
      <c r="J30" s="279"/>
      <c r="K30" s="277"/>
      <c r="L30" s="277"/>
      <c r="M30" s="278"/>
      <c r="N30" s="279"/>
      <c r="O30" s="277"/>
      <c r="P30" s="277"/>
      <c r="Q30" s="278"/>
      <c r="R30" s="279"/>
      <c r="S30" s="277"/>
      <c r="T30" s="277"/>
      <c r="U30" s="278"/>
      <c r="V30" s="279"/>
      <c r="W30" s="277"/>
      <c r="X30" s="277"/>
      <c r="Y30" s="278"/>
      <c r="Z30" s="279"/>
      <c r="AA30" s="277"/>
      <c r="AB30" s="277"/>
      <c r="AC30" s="278"/>
      <c r="AD30" s="279"/>
      <c r="AE30" s="277"/>
      <c r="AF30" s="277"/>
      <c r="AG30" s="278"/>
      <c r="AH30" s="279"/>
      <c r="AI30" s="277"/>
      <c r="AJ30" s="277"/>
      <c r="AK30" s="278"/>
      <c r="AL30" s="279"/>
      <c r="AM30" s="277"/>
      <c r="AN30" s="277"/>
      <c r="AO30" s="278"/>
      <c r="AP30" s="279"/>
      <c r="AQ30" s="277"/>
      <c r="AR30" s="277"/>
      <c r="AS30" s="278"/>
      <c r="AT30" s="279"/>
      <c r="AU30" s="277"/>
      <c r="AV30" s="277"/>
      <c r="AW30" s="278"/>
      <c r="AX30" s="279"/>
      <c r="AY30" s="277"/>
      <c r="AZ30" s="277"/>
      <c r="BA30" s="278"/>
      <c r="BB30" s="279"/>
      <c r="BC30" s="277"/>
      <c r="BD30" s="277"/>
      <c r="BE30" s="278"/>
      <c r="BF30" s="279"/>
      <c r="BG30" s="277"/>
      <c r="BH30" s="277"/>
      <c r="BI30" s="278"/>
      <c r="BJ30" s="277"/>
      <c r="BK30" s="277"/>
      <c r="BL30" s="277"/>
      <c r="BM30" s="278"/>
    </row>
    <row r="31" spans="1:65">
      <c r="A31" s="248" t="s">
        <v>518</v>
      </c>
      <c r="B31" s="275"/>
      <c r="C31" s="275"/>
      <c r="D31" s="276"/>
      <c r="E31" s="278"/>
      <c r="F31" s="279"/>
      <c r="G31" s="277"/>
      <c r="H31" s="277"/>
      <c r="I31" s="278"/>
      <c r="J31" s="279"/>
      <c r="K31" s="277"/>
      <c r="L31" s="277"/>
      <c r="M31" s="278"/>
      <c r="N31" s="279"/>
      <c r="O31" s="277"/>
      <c r="P31" s="277"/>
      <c r="Q31" s="278"/>
      <c r="R31" s="279"/>
      <c r="S31" s="277"/>
      <c r="T31" s="277"/>
      <c r="U31" s="278"/>
      <c r="V31" s="279"/>
      <c r="W31" s="277"/>
      <c r="X31" s="277"/>
      <c r="Y31" s="278"/>
      <c r="Z31" s="279"/>
      <c r="AA31" s="277"/>
      <c r="AB31" s="277"/>
      <c r="AC31" s="278"/>
      <c r="AD31" s="279"/>
      <c r="AE31" s="277"/>
      <c r="AF31" s="277"/>
      <c r="AG31" s="278"/>
      <c r="AH31" s="279"/>
      <c r="AI31" s="277"/>
      <c r="AJ31" s="277"/>
      <c r="AK31" s="278"/>
      <c r="AL31" s="279"/>
      <c r="AM31" s="277"/>
      <c r="AN31" s="277"/>
      <c r="AO31" s="278"/>
      <c r="AP31" s="279"/>
      <c r="AQ31" s="277"/>
      <c r="AR31" s="277"/>
      <c r="AS31" s="278"/>
      <c r="AT31" s="279"/>
      <c r="AU31" s="277"/>
      <c r="AV31" s="277"/>
      <c r="AW31" s="278"/>
      <c r="AX31" s="279"/>
      <c r="AY31" s="277"/>
      <c r="AZ31" s="277"/>
      <c r="BA31" s="278"/>
      <c r="BB31" s="279"/>
      <c r="BC31" s="277"/>
      <c r="BD31" s="277"/>
      <c r="BE31" s="278"/>
      <c r="BF31" s="279"/>
      <c r="BG31" s="277"/>
      <c r="BH31" s="277"/>
      <c r="BI31" s="278"/>
      <c r="BJ31" s="277"/>
      <c r="BK31" s="277"/>
      <c r="BL31" s="277"/>
      <c r="BM31" s="278"/>
    </row>
    <row r="32" spans="1:65">
      <c r="A32" s="248" t="s">
        <v>519</v>
      </c>
      <c r="B32" s="275"/>
      <c r="C32" s="275"/>
      <c r="D32" s="276"/>
      <c r="E32" s="278"/>
      <c r="F32" s="279"/>
      <c r="G32" s="277"/>
      <c r="H32" s="277"/>
      <c r="I32" s="278"/>
      <c r="J32" s="279"/>
      <c r="K32" s="277"/>
      <c r="L32" s="277"/>
      <c r="M32" s="278"/>
      <c r="N32" s="279"/>
      <c r="O32" s="277"/>
      <c r="P32" s="277"/>
      <c r="Q32" s="278"/>
      <c r="R32" s="279"/>
      <c r="S32" s="277"/>
      <c r="T32" s="277"/>
      <c r="U32" s="278"/>
      <c r="V32" s="279"/>
      <c r="W32" s="277"/>
      <c r="X32" s="277"/>
      <c r="Y32" s="278"/>
      <c r="Z32" s="279"/>
      <c r="AA32" s="277"/>
      <c r="AB32" s="277"/>
      <c r="AC32" s="278"/>
      <c r="AD32" s="279"/>
      <c r="AE32" s="277"/>
      <c r="AF32" s="277"/>
      <c r="AG32" s="278"/>
      <c r="AH32" s="279"/>
      <c r="AI32" s="277"/>
      <c r="AJ32" s="277"/>
      <c r="AK32" s="278"/>
      <c r="AL32" s="279"/>
      <c r="AM32" s="277"/>
      <c r="AN32" s="277"/>
      <c r="AO32" s="278"/>
      <c r="AP32" s="279"/>
      <c r="AQ32" s="277"/>
      <c r="AR32" s="277"/>
      <c r="AS32" s="278"/>
      <c r="AT32" s="279"/>
      <c r="AU32" s="277"/>
      <c r="AV32" s="277"/>
      <c r="AW32" s="278"/>
      <c r="AX32" s="279"/>
      <c r="AY32" s="277"/>
      <c r="AZ32" s="277"/>
      <c r="BA32" s="278"/>
      <c r="BB32" s="279"/>
      <c r="BC32" s="277"/>
      <c r="BD32" s="277"/>
      <c r="BE32" s="278"/>
      <c r="BF32" s="279"/>
      <c r="BG32" s="277"/>
      <c r="BH32" s="277"/>
      <c r="BI32" s="278"/>
      <c r="BJ32" s="277"/>
      <c r="BK32" s="277"/>
      <c r="BL32" s="277"/>
      <c r="BM32" s="278"/>
    </row>
    <row r="33" spans="1:65">
      <c r="A33" s="248" t="s">
        <v>510</v>
      </c>
      <c r="B33" s="275"/>
      <c r="C33" s="275"/>
      <c r="D33" s="276"/>
      <c r="E33" s="278"/>
      <c r="F33" s="279"/>
      <c r="G33" s="277"/>
      <c r="H33" s="277"/>
      <c r="I33" s="278"/>
      <c r="J33" s="279"/>
      <c r="K33" s="277"/>
      <c r="L33" s="277"/>
      <c r="M33" s="278"/>
      <c r="N33" s="279"/>
      <c r="O33" s="277"/>
      <c r="P33" s="277"/>
      <c r="Q33" s="278"/>
      <c r="R33" s="279"/>
      <c r="S33" s="277"/>
      <c r="T33" s="277"/>
      <c r="U33" s="278"/>
      <c r="V33" s="279"/>
      <c r="W33" s="277"/>
      <c r="X33" s="277"/>
      <c r="Y33" s="278"/>
      <c r="Z33" s="279"/>
      <c r="AA33" s="277"/>
      <c r="AB33" s="277"/>
      <c r="AC33" s="278"/>
      <c r="AD33" s="279"/>
      <c r="AE33" s="277"/>
      <c r="AF33" s="277"/>
      <c r="AG33" s="278"/>
      <c r="AH33" s="279"/>
      <c r="AI33" s="277"/>
      <c r="AJ33" s="277"/>
      <c r="AK33" s="278"/>
      <c r="AL33" s="279"/>
      <c r="AM33" s="277"/>
      <c r="AN33" s="277"/>
      <c r="AO33" s="278"/>
      <c r="AP33" s="279"/>
      <c r="AQ33" s="277"/>
      <c r="AR33" s="277"/>
      <c r="AS33" s="278"/>
      <c r="AT33" s="279"/>
      <c r="AU33" s="277"/>
      <c r="AV33" s="277"/>
      <c r="AW33" s="278"/>
      <c r="AX33" s="279"/>
      <c r="AY33" s="277"/>
      <c r="AZ33" s="277"/>
      <c r="BA33" s="278"/>
      <c r="BB33" s="279"/>
      <c r="BC33" s="277"/>
      <c r="BD33" s="277"/>
      <c r="BE33" s="278"/>
      <c r="BF33" s="279"/>
      <c r="BG33" s="277"/>
      <c r="BH33" s="277"/>
      <c r="BI33" s="278"/>
      <c r="BJ33" s="277"/>
      <c r="BK33" s="277"/>
      <c r="BL33" s="277"/>
      <c r="BM33" s="278"/>
    </row>
    <row r="34" spans="1:65">
      <c r="A34" s="248" t="s">
        <v>510</v>
      </c>
      <c r="B34" s="275"/>
      <c r="C34" s="275"/>
      <c r="D34" s="276"/>
      <c r="E34" s="278"/>
      <c r="F34" s="279"/>
      <c r="G34" s="277"/>
      <c r="H34" s="277"/>
      <c r="I34" s="278"/>
      <c r="J34" s="279"/>
      <c r="K34" s="277"/>
      <c r="L34" s="277"/>
      <c r="M34" s="278"/>
      <c r="N34" s="279"/>
      <c r="O34" s="277"/>
      <c r="P34" s="277"/>
      <c r="Q34" s="278"/>
      <c r="R34" s="279"/>
      <c r="S34" s="277"/>
      <c r="T34" s="277"/>
      <c r="U34" s="278"/>
      <c r="V34" s="279"/>
      <c r="W34" s="277"/>
      <c r="X34" s="277"/>
      <c r="Y34" s="278"/>
      <c r="Z34" s="279"/>
      <c r="AA34" s="277"/>
      <c r="AB34" s="277"/>
      <c r="AC34" s="278"/>
      <c r="AD34" s="279"/>
      <c r="AE34" s="277"/>
      <c r="AF34" s="277"/>
      <c r="AG34" s="278"/>
      <c r="AH34" s="279"/>
      <c r="AI34" s="277"/>
      <c r="AJ34" s="277"/>
      <c r="AK34" s="278"/>
      <c r="AL34" s="279"/>
      <c r="AM34" s="277"/>
      <c r="AN34" s="277"/>
      <c r="AO34" s="278"/>
      <c r="AP34" s="279"/>
      <c r="AQ34" s="277"/>
      <c r="AR34" s="277"/>
      <c r="AS34" s="278"/>
      <c r="AT34" s="279"/>
      <c r="AU34" s="277"/>
      <c r="AV34" s="277"/>
      <c r="AW34" s="278"/>
      <c r="AX34" s="279"/>
      <c r="AY34" s="277"/>
      <c r="AZ34" s="277"/>
      <c r="BA34" s="278"/>
      <c r="BB34" s="279"/>
      <c r="BC34" s="277"/>
      <c r="BD34" s="277"/>
      <c r="BE34" s="278"/>
      <c r="BF34" s="279"/>
      <c r="BG34" s="277"/>
      <c r="BH34" s="277"/>
      <c r="BI34" s="278"/>
      <c r="BJ34" s="277"/>
      <c r="BK34" s="277"/>
      <c r="BL34" s="277"/>
      <c r="BM34" s="278"/>
    </row>
    <row r="35" spans="1:65">
      <c r="A35" s="436" t="s">
        <v>510</v>
      </c>
      <c r="B35" s="437"/>
      <c r="C35" s="437"/>
      <c r="D35" s="438"/>
      <c r="E35" s="439"/>
      <c r="F35" s="440"/>
      <c r="G35" s="441"/>
      <c r="H35" s="441"/>
      <c r="I35" s="439"/>
      <c r="J35" s="440"/>
      <c r="K35" s="441"/>
      <c r="L35" s="441"/>
      <c r="M35" s="439"/>
      <c r="N35" s="440"/>
      <c r="O35" s="441"/>
      <c r="P35" s="441"/>
      <c r="Q35" s="439"/>
      <c r="R35" s="440"/>
      <c r="S35" s="441"/>
      <c r="T35" s="441"/>
      <c r="U35" s="439"/>
      <c r="V35" s="440"/>
      <c r="W35" s="441"/>
      <c r="X35" s="441"/>
      <c r="Y35" s="439"/>
      <c r="Z35" s="440"/>
      <c r="AA35" s="441"/>
      <c r="AB35" s="441"/>
      <c r="AC35" s="439"/>
      <c r="AD35" s="440"/>
      <c r="AE35" s="441"/>
      <c r="AF35" s="441"/>
      <c r="AG35" s="439"/>
      <c r="AH35" s="440"/>
      <c r="AI35" s="441"/>
      <c r="AJ35" s="441"/>
      <c r="AK35" s="439"/>
      <c r="AL35" s="440"/>
      <c r="AM35" s="441"/>
      <c r="AN35" s="441"/>
      <c r="AO35" s="439"/>
      <c r="AP35" s="440"/>
      <c r="AQ35" s="441"/>
      <c r="AR35" s="441"/>
      <c r="AS35" s="439"/>
      <c r="AT35" s="440"/>
      <c r="AU35" s="441"/>
      <c r="AV35" s="441"/>
      <c r="AW35" s="439"/>
      <c r="AX35" s="440"/>
      <c r="AY35" s="441"/>
      <c r="AZ35" s="441"/>
      <c r="BA35" s="439"/>
      <c r="BB35" s="440"/>
      <c r="BC35" s="441"/>
      <c r="BD35" s="441"/>
      <c r="BE35" s="439"/>
      <c r="BF35" s="440"/>
      <c r="BG35" s="441"/>
      <c r="BH35" s="441"/>
      <c r="BI35" s="439"/>
      <c r="BJ35" s="441"/>
      <c r="BK35" s="441"/>
      <c r="BL35" s="441"/>
      <c r="BM35" s="439"/>
    </row>
    <row r="36" spans="1:65">
      <c r="A36" s="245" t="s">
        <v>511</v>
      </c>
      <c r="B36" s="270"/>
      <c r="C36" s="270"/>
      <c r="D36" s="271"/>
      <c r="E36" s="273"/>
      <c r="F36" s="274"/>
      <c r="G36" s="272"/>
      <c r="H36" s="272"/>
      <c r="I36" s="273"/>
      <c r="J36" s="274"/>
      <c r="K36" s="272"/>
      <c r="L36" s="272"/>
      <c r="M36" s="273"/>
      <c r="N36" s="274"/>
      <c r="O36" s="272"/>
      <c r="P36" s="272"/>
      <c r="Q36" s="273"/>
      <c r="R36" s="274"/>
      <c r="S36" s="272"/>
      <c r="T36" s="272"/>
      <c r="U36" s="273"/>
      <c r="V36" s="274"/>
      <c r="W36" s="272"/>
      <c r="X36" s="272"/>
      <c r="Y36" s="273"/>
      <c r="Z36" s="274"/>
      <c r="AA36" s="272"/>
      <c r="AB36" s="272"/>
      <c r="AC36" s="273"/>
      <c r="AD36" s="274"/>
      <c r="AE36" s="272"/>
      <c r="AF36" s="272"/>
      <c r="AG36" s="273"/>
      <c r="AH36" s="274"/>
      <c r="AI36" s="272"/>
      <c r="AJ36" s="272"/>
      <c r="AK36" s="273"/>
      <c r="AL36" s="274"/>
      <c r="AM36" s="272"/>
      <c r="AN36" s="272"/>
      <c r="AO36" s="273"/>
      <c r="AP36" s="274"/>
      <c r="AQ36" s="272"/>
      <c r="AR36" s="272"/>
      <c r="AS36" s="273"/>
      <c r="AT36" s="274"/>
      <c r="AU36" s="272"/>
      <c r="AV36" s="272"/>
      <c r="AW36" s="273"/>
      <c r="AX36" s="274"/>
      <c r="AY36" s="272"/>
      <c r="AZ36" s="272"/>
      <c r="BA36" s="273"/>
      <c r="BB36" s="274"/>
      <c r="BC36" s="272"/>
      <c r="BD36" s="272"/>
      <c r="BE36" s="273"/>
      <c r="BF36" s="274"/>
      <c r="BG36" s="272"/>
      <c r="BH36" s="272"/>
      <c r="BI36" s="273"/>
      <c r="BJ36" s="272"/>
      <c r="BK36" s="272"/>
      <c r="BL36" s="272"/>
      <c r="BM36" s="273"/>
    </row>
    <row r="37" spans="1:65">
      <c r="A37" s="248"/>
      <c r="B37" s="275"/>
      <c r="C37" s="275"/>
      <c r="D37" s="276"/>
      <c r="E37" s="278"/>
      <c r="F37" s="279"/>
      <c r="G37" s="277"/>
      <c r="H37" s="277"/>
      <c r="I37" s="278"/>
      <c r="J37" s="279"/>
      <c r="K37" s="277"/>
      <c r="L37" s="277"/>
      <c r="M37" s="278"/>
      <c r="N37" s="279"/>
      <c r="O37" s="277"/>
      <c r="P37" s="277"/>
      <c r="Q37" s="278"/>
      <c r="R37" s="279"/>
      <c r="S37" s="277"/>
      <c r="T37" s="277"/>
      <c r="U37" s="278"/>
      <c r="V37" s="279"/>
      <c r="W37" s="277"/>
      <c r="X37" s="277"/>
      <c r="Y37" s="278"/>
      <c r="Z37" s="279"/>
      <c r="AA37" s="277"/>
      <c r="AB37" s="277"/>
      <c r="AC37" s="278"/>
      <c r="AD37" s="279"/>
      <c r="AE37" s="277"/>
      <c r="AF37" s="277"/>
      <c r="AG37" s="278"/>
      <c r="AH37" s="279"/>
      <c r="AI37" s="277"/>
      <c r="AJ37" s="277"/>
      <c r="AK37" s="278"/>
      <c r="AL37" s="279"/>
      <c r="AM37" s="277"/>
      <c r="AN37" s="277"/>
      <c r="AO37" s="278"/>
      <c r="AP37" s="279"/>
      <c r="AQ37" s="277"/>
      <c r="AR37" s="277"/>
      <c r="AS37" s="278"/>
      <c r="AT37" s="279"/>
      <c r="AU37" s="277"/>
      <c r="AV37" s="277"/>
      <c r="AW37" s="278"/>
      <c r="AX37" s="279"/>
      <c r="AY37" s="277"/>
      <c r="AZ37" s="277"/>
      <c r="BA37" s="278"/>
      <c r="BB37" s="279"/>
      <c r="BC37" s="277"/>
      <c r="BD37" s="277"/>
      <c r="BE37" s="278"/>
      <c r="BF37" s="279"/>
      <c r="BG37" s="277"/>
      <c r="BH37" s="277"/>
      <c r="BI37" s="278"/>
      <c r="BJ37" s="277"/>
      <c r="BK37" s="277"/>
      <c r="BL37" s="277"/>
      <c r="BM37" s="278"/>
    </row>
    <row r="38" spans="1:65">
      <c r="A38" s="280"/>
      <c r="B38" s="281"/>
      <c r="C38" s="281"/>
      <c r="D38" s="282"/>
      <c r="E38" s="284"/>
      <c r="F38" s="285"/>
      <c r="G38" s="283"/>
      <c r="H38" s="283"/>
      <c r="I38" s="284"/>
      <c r="J38" s="285"/>
      <c r="K38" s="283"/>
      <c r="L38" s="283"/>
      <c r="M38" s="284"/>
      <c r="N38" s="285"/>
      <c r="O38" s="283"/>
      <c r="P38" s="283"/>
      <c r="Q38" s="284"/>
      <c r="R38" s="285"/>
      <c r="S38" s="283"/>
      <c r="T38" s="283"/>
      <c r="U38" s="284"/>
      <c r="V38" s="285"/>
      <c r="W38" s="283"/>
      <c r="X38" s="283"/>
      <c r="Y38" s="284"/>
      <c r="Z38" s="285"/>
      <c r="AA38" s="283"/>
      <c r="AB38" s="283"/>
      <c r="AC38" s="284"/>
      <c r="AD38" s="285"/>
      <c r="AE38" s="283"/>
      <c r="AF38" s="283"/>
      <c r="AG38" s="284"/>
      <c r="AH38" s="285"/>
      <c r="AI38" s="283"/>
      <c r="AJ38" s="283"/>
      <c r="AK38" s="284"/>
      <c r="AL38" s="285"/>
      <c r="AM38" s="283"/>
      <c r="AN38" s="283"/>
      <c r="AO38" s="284"/>
      <c r="AP38" s="285"/>
      <c r="AQ38" s="283"/>
      <c r="AR38" s="283"/>
      <c r="AS38" s="284"/>
      <c r="AT38" s="285"/>
      <c r="AU38" s="283"/>
      <c r="AV38" s="283"/>
      <c r="AW38" s="284"/>
      <c r="AX38" s="285"/>
      <c r="AY38" s="283"/>
      <c r="AZ38" s="283"/>
      <c r="BA38" s="284"/>
      <c r="BB38" s="285"/>
      <c r="BC38" s="283"/>
      <c r="BD38" s="283"/>
      <c r="BE38" s="284"/>
      <c r="BF38" s="285"/>
      <c r="BG38" s="283"/>
      <c r="BH38" s="283"/>
      <c r="BI38" s="284"/>
      <c r="BJ38" s="283"/>
      <c r="BK38" s="283"/>
      <c r="BL38" s="283"/>
      <c r="BM38" s="284"/>
    </row>
    <row r="39" spans="1:65" ht="14.25" thickBot="1">
      <c r="A39" s="1106"/>
      <c r="B39" s="1107"/>
      <c r="C39" s="1108"/>
      <c r="D39" s="1109">
        <v>7</v>
      </c>
      <c r="E39" s="1096"/>
      <c r="F39" s="1096"/>
      <c r="G39" s="1096"/>
      <c r="H39" s="1096">
        <v>8</v>
      </c>
      <c r="I39" s="1096"/>
      <c r="J39" s="1096"/>
      <c r="K39" s="1096"/>
      <c r="L39" s="1096">
        <v>9</v>
      </c>
      <c r="M39" s="1096"/>
      <c r="N39" s="1096"/>
      <c r="O39" s="1096"/>
      <c r="P39" s="1096">
        <v>10</v>
      </c>
      <c r="Q39" s="1096"/>
      <c r="R39" s="1096"/>
      <c r="S39" s="1096"/>
      <c r="T39" s="1096">
        <v>11</v>
      </c>
      <c r="U39" s="1096"/>
      <c r="V39" s="1096"/>
      <c r="W39" s="1096"/>
      <c r="X39" s="1096">
        <v>12</v>
      </c>
      <c r="Y39" s="1096"/>
      <c r="Z39" s="1096"/>
      <c r="AA39" s="1096"/>
      <c r="AB39" s="1096">
        <v>13</v>
      </c>
      <c r="AC39" s="1096"/>
      <c r="AD39" s="1096"/>
      <c r="AE39" s="1096"/>
      <c r="AF39" s="1096">
        <v>14</v>
      </c>
      <c r="AG39" s="1096"/>
      <c r="AH39" s="1096"/>
      <c r="AI39" s="1096"/>
      <c r="AJ39" s="1096">
        <v>15</v>
      </c>
      <c r="AK39" s="1096"/>
      <c r="AL39" s="1096"/>
      <c r="AM39" s="1096"/>
      <c r="AN39" s="1096">
        <v>16</v>
      </c>
      <c r="AO39" s="1096"/>
      <c r="AP39" s="1096"/>
      <c r="AQ39" s="1096"/>
      <c r="AR39" s="1096">
        <v>17</v>
      </c>
      <c r="AS39" s="1096"/>
      <c r="AT39" s="1096"/>
      <c r="AU39" s="1096"/>
      <c r="AV39" s="1096">
        <v>18</v>
      </c>
      <c r="AW39" s="1096"/>
      <c r="AX39" s="1096"/>
      <c r="AY39" s="1096"/>
      <c r="AZ39" s="1096">
        <v>19</v>
      </c>
      <c r="BA39" s="1096"/>
      <c r="BB39" s="1096"/>
      <c r="BC39" s="1096"/>
      <c r="BD39" s="1096">
        <v>20</v>
      </c>
      <c r="BE39" s="1096"/>
      <c r="BF39" s="1096"/>
      <c r="BG39" s="1096"/>
      <c r="BH39" s="1096">
        <v>21</v>
      </c>
      <c r="BI39" s="1096"/>
      <c r="BJ39" s="1096"/>
      <c r="BK39" s="1096"/>
      <c r="BL39" s="442"/>
      <c r="BM39" s="443"/>
    </row>
    <row r="40" spans="1:65">
      <c r="A40" s="1097" t="s">
        <v>652</v>
      </c>
      <c r="B40" s="1098"/>
      <c r="C40" s="1098"/>
      <c r="D40" s="444">
        <f>SUM(D9:D28)</f>
        <v>0</v>
      </c>
      <c r="E40" s="445">
        <f t="shared" ref="E40:BM40" si="0">SUM(E9:E28)</f>
        <v>0</v>
      </c>
      <c r="F40" s="446">
        <f t="shared" si="0"/>
        <v>0</v>
      </c>
      <c r="G40" s="447">
        <f t="shared" si="0"/>
        <v>0</v>
      </c>
      <c r="H40" s="447">
        <f t="shared" si="0"/>
        <v>0</v>
      </c>
      <c r="I40" s="445">
        <f t="shared" si="0"/>
        <v>0</v>
      </c>
      <c r="J40" s="446">
        <f t="shared" si="0"/>
        <v>0</v>
      </c>
      <c r="K40" s="447">
        <f t="shared" si="0"/>
        <v>0</v>
      </c>
      <c r="L40" s="447">
        <f t="shared" si="0"/>
        <v>0</v>
      </c>
      <c r="M40" s="445">
        <f t="shared" si="0"/>
        <v>0</v>
      </c>
      <c r="N40" s="446">
        <f t="shared" si="0"/>
        <v>0</v>
      </c>
      <c r="O40" s="447">
        <f t="shared" si="0"/>
        <v>0</v>
      </c>
      <c r="P40" s="447">
        <f t="shared" si="0"/>
        <v>0</v>
      </c>
      <c r="Q40" s="445">
        <f t="shared" si="0"/>
        <v>0</v>
      </c>
      <c r="R40" s="446">
        <f t="shared" si="0"/>
        <v>0</v>
      </c>
      <c r="S40" s="447">
        <f t="shared" si="0"/>
        <v>0</v>
      </c>
      <c r="T40" s="447">
        <f t="shared" si="0"/>
        <v>0</v>
      </c>
      <c r="U40" s="445">
        <f t="shared" si="0"/>
        <v>0</v>
      </c>
      <c r="V40" s="446">
        <f t="shared" si="0"/>
        <v>0</v>
      </c>
      <c r="W40" s="447">
        <f t="shared" si="0"/>
        <v>0</v>
      </c>
      <c r="X40" s="447">
        <f t="shared" si="0"/>
        <v>0</v>
      </c>
      <c r="Y40" s="445">
        <f t="shared" si="0"/>
        <v>0</v>
      </c>
      <c r="Z40" s="446">
        <f t="shared" si="0"/>
        <v>0</v>
      </c>
      <c r="AA40" s="447">
        <f t="shared" si="0"/>
        <v>0</v>
      </c>
      <c r="AB40" s="447">
        <f t="shared" si="0"/>
        <v>0</v>
      </c>
      <c r="AC40" s="445">
        <f t="shared" si="0"/>
        <v>0</v>
      </c>
      <c r="AD40" s="446">
        <f t="shared" si="0"/>
        <v>0</v>
      </c>
      <c r="AE40" s="447">
        <f t="shared" si="0"/>
        <v>0</v>
      </c>
      <c r="AF40" s="447">
        <f t="shared" si="0"/>
        <v>0</v>
      </c>
      <c r="AG40" s="445">
        <f t="shared" si="0"/>
        <v>0</v>
      </c>
      <c r="AH40" s="446">
        <f t="shared" si="0"/>
        <v>0</v>
      </c>
      <c r="AI40" s="447">
        <f t="shared" si="0"/>
        <v>0</v>
      </c>
      <c r="AJ40" s="447">
        <f t="shared" si="0"/>
        <v>0</v>
      </c>
      <c r="AK40" s="445">
        <f t="shared" si="0"/>
        <v>0</v>
      </c>
      <c r="AL40" s="446">
        <f t="shared" si="0"/>
        <v>0</v>
      </c>
      <c r="AM40" s="447">
        <f t="shared" si="0"/>
        <v>0</v>
      </c>
      <c r="AN40" s="447">
        <f t="shared" si="0"/>
        <v>0</v>
      </c>
      <c r="AO40" s="445">
        <f t="shared" si="0"/>
        <v>0</v>
      </c>
      <c r="AP40" s="446">
        <f t="shared" si="0"/>
        <v>0</v>
      </c>
      <c r="AQ40" s="447">
        <f t="shared" si="0"/>
        <v>0</v>
      </c>
      <c r="AR40" s="447">
        <f t="shared" si="0"/>
        <v>0</v>
      </c>
      <c r="AS40" s="445">
        <f t="shared" si="0"/>
        <v>0</v>
      </c>
      <c r="AT40" s="446">
        <f t="shared" si="0"/>
        <v>0</v>
      </c>
      <c r="AU40" s="447">
        <f t="shared" si="0"/>
        <v>0</v>
      </c>
      <c r="AV40" s="447">
        <f t="shared" si="0"/>
        <v>0</v>
      </c>
      <c r="AW40" s="445">
        <f t="shared" si="0"/>
        <v>0</v>
      </c>
      <c r="AX40" s="446">
        <f t="shared" si="0"/>
        <v>0</v>
      </c>
      <c r="AY40" s="447">
        <f t="shared" si="0"/>
        <v>0</v>
      </c>
      <c r="AZ40" s="447">
        <f t="shared" si="0"/>
        <v>0</v>
      </c>
      <c r="BA40" s="445">
        <f t="shared" si="0"/>
        <v>0</v>
      </c>
      <c r="BB40" s="446">
        <f t="shared" si="0"/>
        <v>0</v>
      </c>
      <c r="BC40" s="447">
        <f t="shared" si="0"/>
        <v>0</v>
      </c>
      <c r="BD40" s="447">
        <f t="shared" si="0"/>
        <v>0</v>
      </c>
      <c r="BE40" s="445">
        <f t="shared" si="0"/>
        <v>0</v>
      </c>
      <c r="BF40" s="446">
        <f t="shared" si="0"/>
        <v>0</v>
      </c>
      <c r="BG40" s="447">
        <f t="shared" si="0"/>
        <v>0</v>
      </c>
      <c r="BH40" s="447">
        <f t="shared" si="0"/>
        <v>0</v>
      </c>
      <c r="BI40" s="445">
        <f t="shared" si="0"/>
        <v>0</v>
      </c>
      <c r="BJ40" s="447">
        <f t="shared" si="0"/>
        <v>0</v>
      </c>
      <c r="BK40" s="447">
        <f t="shared" si="0"/>
        <v>0</v>
      </c>
      <c r="BL40" s="447">
        <f t="shared" si="0"/>
        <v>0</v>
      </c>
      <c r="BM40" s="448">
        <f t="shared" si="0"/>
        <v>0</v>
      </c>
    </row>
    <row r="41" spans="1:65">
      <c r="A41" s="1099" t="s">
        <v>653</v>
      </c>
      <c r="B41" s="1100"/>
      <c r="C41" s="449" t="s">
        <v>631</v>
      </c>
      <c r="D41" s="450"/>
      <c r="E41" s="247"/>
      <c r="F41" s="451"/>
      <c r="G41" s="246"/>
      <c r="H41" s="246"/>
      <c r="I41" s="247"/>
      <c r="J41" s="451"/>
      <c r="K41" s="246"/>
      <c r="L41" s="246"/>
      <c r="M41" s="247"/>
      <c r="N41" s="451"/>
      <c r="O41" s="246"/>
      <c r="P41" s="246"/>
      <c r="Q41" s="247"/>
      <c r="R41" s="451"/>
      <c r="S41" s="246"/>
      <c r="T41" s="246"/>
      <c r="U41" s="247"/>
      <c r="V41" s="451"/>
      <c r="W41" s="246"/>
      <c r="X41" s="246"/>
      <c r="Y41" s="247"/>
      <c r="Z41" s="451"/>
      <c r="AA41" s="246"/>
      <c r="AB41" s="246"/>
      <c r="AC41" s="247"/>
      <c r="AD41" s="451"/>
      <c r="AE41" s="246"/>
      <c r="AF41" s="246"/>
      <c r="AG41" s="247"/>
      <c r="AH41" s="451"/>
      <c r="AI41" s="246"/>
      <c r="AJ41" s="246"/>
      <c r="AK41" s="247"/>
      <c r="AL41" s="451"/>
      <c r="AM41" s="246"/>
      <c r="AN41" s="246"/>
      <c r="AO41" s="247"/>
      <c r="AP41" s="451"/>
      <c r="AQ41" s="246"/>
      <c r="AR41" s="246"/>
      <c r="AS41" s="247"/>
      <c r="AT41" s="451"/>
      <c r="AU41" s="246"/>
      <c r="AV41" s="246"/>
      <c r="AW41" s="247"/>
      <c r="AX41" s="451"/>
      <c r="AY41" s="246"/>
      <c r="AZ41" s="246"/>
      <c r="BA41" s="247"/>
      <c r="BB41" s="451"/>
      <c r="BC41" s="246"/>
      <c r="BD41" s="246"/>
      <c r="BE41" s="247"/>
      <c r="BF41" s="451"/>
      <c r="BG41" s="246"/>
      <c r="BH41" s="246"/>
      <c r="BI41" s="247"/>
      <c r="BJ41" s="246"/>
      <c r="BK41" s="246"/>
      <c r="BL41" s="246"/>
      <c r="BM41" s="452"/>
    </row>
    <row r="42" spans="1:65">
      <c r="A42" s="1101"/>
      <c r="B42" s="1102"/>
      <c r="C42" s="453" t="s">
        <v>722</v>
      </c>
      <c r="D42" s="454"/>
      <c r="E42" s="251"/>
      <c r="F42" s="455"/>
      <c r="G42" s="250"/>
      <c r="H42" s="250"/>
      <c r="I42" s="251"/>
      <c r="J42" s="455"/>
      <c r="K42" s="250"/>
      <c r="L42" s="250"/>
      <c r="M42" s="251"/>
      <c r="N42" s="455"/>
      <c r="O42" s="250"/>
      <c r="P42" s="250"/>
      <c r="Q42" s="251"/>
      <c r="R42" s="455"/>
      <c r="S42" s="250"/>
      <c r="T42" s="250"/>
      <c r="U42" s="251"/>
      <c r="V42" s="455"/>
      <c r="W42" s="250"/>
      <c r="X42" s="250"/>
      <c r="Y42" s="251"/>
      <c r="Z42" s="455"/>
      <c r="AA42" s="250"/>
      <c r="AB42" s="250"/>
      <c r="AC42" s="251"/>
      <c r="AD42" s="455"/>
      <c r="AE42" s="250"/>
      <c r="AF42" s="250"/>
      <c r="AG42" s="251"/>
      <c r="AH42" s="455"/>
      <c r="AI42" s="250"/>
      <c r="AJ42" s="250"/>
      <c r="AK42" s="251"/>
      <c r="AL42" s="455"/>
      <c r="AM42" s="455"/>
      <c r="AN42" s="455"/>
      <c r="AO42" s="286"/>
      <c r="AP42" s="249"/>
      <c r="AQ42" s="250"/>
      <c r="AR42" s="250"/>
      <c r="AS42" s="251"/>
      <c r="AT42" s="455"/>
      <c r="AU42" s="250"/>
      <c r="AV42" s="250"/>
      <c r="AW42" s="251"/>
      <c r="AX42" s="455"/>
      <c r="AY42" s="250"/>
      <c r="AZ42" s="250"/>
      <c r="BA42" s="251"/>
      <c r="BB42" s="455"/>
      <c r="BC42" s="250"/>
      <c r="BD42" s="250"/>
      <c r="BE42" s="251"/>
      <c r="BF42" s="455"/>
      <c r="BG42" s="250"/>
      <c r="BH42" s="250"/>
      <c r="BI42" s="251"/>
      <c r="BJ42" s="250"/>
      <c r="BK42" s="250"/>
      <c r="BL42" s="250"/>
      <c r="BM42" s="456"/>
    </row>
    <row r="43" spans="1:65">
      <c r="A43" s="1101"/>
      <c r="B43" s="1102"/>
      <c r="C43" s="453" t="s">
        <v>721</v>
      </c>
      <c r="D43" s="454"/>
      <c r="E43" s="251"/>
      <c r="F43" s="455"/>
      <c r="G43" s="250"/>
      <c r="H43" s="250"/>
      <c r="I43" s="251"/>
      <c r="J43" s="455"/>
      <c r="K43" s="250"/>
      <c r="L43" s="250"/>
      <c r="M43" s="251"/>
      <c r="N43" s="455"/>
      <c r="O43" s="250"/>
      <c r="P43" s="250"/>
      <c r="Q43" s="251"/>
      <c r="R43" s="455"/>
      <c r="S43" s="250"/>
      <c r="T43" s="250"/>
      <c r="U43" s="251"/>
      <c r="V43" s="455"/>
      <c r="W43" s="250"/>
      <c r="X43" s="250"/>
      <c r="Y43" s="251"/>
      <c r="Z43" s="455"/>
      <c r="AA43" s="250"/>
      <c r="AB43" s="250"/>
      <c r="AC43" s="251"/>
      <c r="AD43" s="455"/>
      <c r="AE43" s="250"/>
      <c r="AF43" s="250"/>
      <c r="AG43" s="251"/>
      <c r="AH43" s="455"/>
      <c r="AI43" s="250"/>
      <c r="AJ43" s="250"/>
      <c r="AK43" s="251"/>
      <c r="AL43" s="455"/>
      <c r="AM43" s="455"/>
      <c r="AN43" s="455"/>
      <c r="AO43" s="286"/>
      <c r="AP43" s="249"/>
      <c r="AQ43" s="250"/>
      <c r="AR43" s="250"/>
      <c r="AS43" s="251"/>
      <c r="AT43" s="455"/>
      <c r="AU43" s="250"/>
      <c r="AV43" s="250"/>
      <c r="AW43" s="251"/>
      <c r="AX43" s="455"/>
      <c r="AY43" s="250"/>
      <c r="AZ43" s="250"/>
      <c r="BA43" s="251"/>
      <c r="BB43" s="455"/>
      <c r="BC43" s="250"/>
      <c r="BD43" s="250"/>
      <c r="BE43" s="251"/>
      <c r="BF43" s="455"/>
      <c r="BG43" s="250"/>
      <c r="BH43" s="250"/>
      <c r="BI43" s="251"/>
      <c r="BJ43" s="250"/>
      <c r="BK43" s="250"/>
      <c r="BL43" s="250"/>
      <c r="BM43" s="456"/>
    </row>
    <row r="44" spans="1:65">
      <c r="A44" s="1101"/>
      <c r="B44" s="1102"/>
      <c r="C44" s="453" t="s">
        <v>633</v>
      </c>
      <c r="D44" s="454"/>
      <c r="E44" s="251"/>
      <c r="F44" s="455"/>
      <c r="G44" s="250"/>
      <c r="H44" s="250"/>
      <c r="I44" s="251"/>
      <c r="J44" s="455"/>
      <c r="K44" s="250"/>
      <c r="L44" s="250"/>
      <c r="M44" s="251"/>
      <c r="N44" s="455"/>
      <c r="O44" s="250"/>
      <c r="P44" s="250"/>
      <c r="Q44" s="251"/>
      <c r="R44" s="455"/>
      <c r="S44" s="250"/>
      <c r="T44" s="250"/>
      <c r="U44" s="251"/>
      <c r="V44" s="455"/>
      <c r="W44" s="250"/>
      <c r="X44" s="250"/>
      <c r="Y44" s="251"/>
      <c r="Z44" s="455"/>
      <c r="AA44" s="250"/>
      <c r="AB44" s="250"/>
      <c r="AC44" s="251"/>
      <c r="AD44" s="455"/>
      <c r="AE44" s="250"/>
      <c r="AF44" s="250"/>
      <c r="AG44" s="251"/>
      <c r="AH44" s="455"/>
      <c r="AI44" s="250"/>
      <c r="AJ44" s="250"/>
      <c r="AK44" s="251"/>
      <c r="AL44" s="455"/>
      <c r="AM44" s="250"/>
      <c r="AN44" s="250"/>
      <c r="AO44" s="251"/>
      <c r="AP44" s="455"/>
      <c r="AQ44" s="250"/>
      <c r="AR44" s="250"/>
      <c r="AS44" s="251"/>
      <c r="AT44" s="455"/>
      <c r="AU44" s="250"/>
      <c r="AV44" s="250"/>
      <c r="AW44" s="251"/>
      <c r="AX44" s="455"/>
      <c r="AY44" s="250"/>
      <c r="AZ44" s="250"/>
      <c r="BA44" s="251"/>
      <c r="BB44" s="455"/>
      <c r="BC44" s="250"/>
      <c r="BD44" s="250"/>
      <c r="BE44" s="251"/>
      <c r="BF44" s="455"/>
      <c r="BG44" s="250"/>
      <c r="BH44" s="250"/>
      <c r="BI44" s="251"/>
      <c r="BJ44" s="250"/>
      <c r="BK44" s="250"/>
      <c r="BL44" s="250"/>
      <c r="BM44" s="456"/>
    </row>
    <row r="45" spans="1:65" ht="14.25" thickBot="1">
      <c r="A45" s="1101"/>
      <c r="B45" s="1102"/>
      <c r="C45" s="457" t="s">
        <v>634</v>
      </c>
      <c r="D45" s="458"/>
      <c r="E45" s="254"/>
      <c r="F45" s="459"/>
      <c r="G45" s="253"/>
      <c r="H45" s="253"/>
      <c r="I45" s="254"/>
      <c r="J45" s="459"/>
      <c r="K45" s="253"/>
      <c r="L45" s="253"/>
      <c r="M45" s="254"/>
      <c r="N45" s="459"/>
      <c r="O45" s="459"/>
      <c r="P45" s="459"/>
      <c r="Q45" s="460"/>
      <c r="R45" s="252"/>
      <c r="S45" s="459"/>
      <c r="T45" s="459"/>
      <c r="U45" s="460"/>
      <c r="V45" s="252"/>
      <c r="W45" s="459"/>
      <c r="X45" s="459"/>
      <c r="Y45" s="460"/>
      <c r="Z45" s="252"/>
      <c r="AA45" s="459"/>
      <c r="AB45" s="459"/>
      <c r="AC45" s="460"/>
      <c r="AD45" s="252"/>
      <c r="AE45" s="459"/>
      <c r="AF45" s="459"/>
      <c r="AG45" s="460"/>
      <c r="AH45" s="252"/>
      <c r="AI45" s="459"/>
      <c r="AJ45" s="459"/>
      <c r="AK45" s="460"/>
      <c r="AL45" s="252"/>
      <c r="AM45" s="459"/>
      <c r="AN45" s="253"/>
      <c r="AO45" s="254"/>
      <c r="AP45" s="459"/>
      <c r="AQ45" s="253"/>
      <c r="AR45" s="253"/>
      <c r="AS45" s="254"/>
      <c r="AT45" s="459"/>
      <c r="AU45" s="253"/>
      <c r="AV45" s="253"/>
      <c r="AW45" s="254"/>
      <c r="AX45" s="459"/>
      <c r="AY45" s="253"/>
      <c r="AZ45" s="253"/>
      <c r="BA45" s="254"/>
      <c r="BB45" s="459"/>
      <c r="BC45" s="253"/>
      <c r="BD45" s="253"/>
      <c r="BE45" s="254"/>
      <c r="BF45" s="459"/>
      <c r="BG45" s="253"/>
      <c r="BH45" s="253"/>
      <c r="BI45" s="254"/>
      <c r="BJ45" s="253"/>
      <c r="BK45" s="253"/>
      <c r="BL45" s="253"/>
      <c r="BM45" s="461"/>
    </row>
    <row r="46" spans="1:65">
      <c r="A46" s="1103"/>
      <c r="B46" s="1104"/>
      <c r="C46" s="255" t="s">
        <v>635</v>
      </c>
      <c r="D46" s="462" t="str">
        <f>IF(ROUND(SUM(D41:D45),0)=0,"",ROUND(SUM(D41:D45),0))</f>
        <v/>
      </c>
      <c r="E46" s="292" t="str">
        <f t="shared" ref="E46:BM46" si="1">IF(ROUND(SUM(E41:E45),0)=0,"",ROUND(SUM(E41:E45),0))</f>
        <v/>
      </c>
      <c r="F46" s="462" t="str">
        <f t="shared" si="1"/>
        <v/>
      </c>
      <c r="G46" s="463" t="str">
        <f t="shared" si="1"/>
        <v/>
      </c>
      <c r="H46" s="463" t="str">
        <f t="shared" si="1"/>
        <v/>
      </c>
      <c r="I46" s="292" t="str">
        <f t="shared" si="1"/>
        <v/>
      </c>
      <c r="J46" s="462" t="str">
        <f t="shared" si="1"/>
        <v/>
      </c>
      <c r="K46" s="463" t="str">
        <f t="shared" si="1"/>
        <v/>
      </c>
      <c r="L46" s="463" t="str">
        <f t="shared" si="1"/>
        <v/>
      </c>
      <c r="M46" s="292" t="str">
        <f t="shared" si="1"/>
        <v/>
      </c>
      <c r="N46" s="462" t="str">
        <f t="shared" si="1"/>
        <v/>
      </c>
      <c r="O46" s="463" t="str">
        <f t="shared" si="1"/>
        <v/>
      </c>
      <c r="P46" s="463" t="str">
        <f t="shared" si="1"/>
        <v/>
      </c>
      <c r="Q46" s="292" t="str">
        <f t="shared" si="1"/>
        <v/>
      </c>
      <c r="R46" s="462" t="str">
        <f t="shared" si="1"/>
        <v/>
      </c>
      <c r="S46" s="463" t="str">
        <f t="shared" si="1"/>
        <v/>
      </c>
      <c r="T46" s="463" t="str">
        <f t="shared" si="1"/>
        <v/>
      </c>
      <c r="U46" s="292" t="str">
        <f t="shared" si="1"/>
        <v/>
      </c>
      <c r="V46" s="462" t="str">
        <f t="shared" si="1"/>
        <v/>
      </c>
      <c r="W46" s="463" t="str">
        <f t="shared" si="1"/>
        <v/>
      </c>
      <c r="X46" s="463" t="str">
        <f t="shared" si="1"/>
        <v/>
      </c>
      <c r="Y46" s="292" t="str">
        <f t="shared" si="1"/>
        <v/>
      </c>
      <c r="Z46" s="462" t="str">
        <f t="shared" si="1"/>
        <v/>
      </c>
      <c r="AA46" s="463" t="str">
        <f t="shared" si="1"/>
        <v/>
      </c>
      <c r="AB46" s="463" t="str">
        <f t="shared" si="1"/>
        <v/>
      </c>
      <c r="AC46" s="292" t="str">
        <f t="shared" si="1"/>
        <v/>
      </c>
      <c r="AD46" s="462" t="str">
        <f t="shared" si="1"/>
        <v/>
      </c>
      <c r="AE46" s="463" t="str">
        <f t="shared" si="1"/>
        <v/>
      </c>
      <c r="AF46" s="463" t="str">
        <f t="shared" si="1"/>
        <v/>
      </c>
      <c r="AG46" s="292" t="str">
        <f t="shared" si="1"/>
        <v/>
      </c>
      <c r="AH46" s="462" t="str">
        <f t="shared" si="1"/>
        <v/>
      </c>
      <c r="AI46" s="463" t="str">
        <f t="shared" si="1"/>
        <v/>
      </c>
      <c r="AJ46" s="463" t="str">
        <f t="shared" si="1"/>
        <v/>
      </c>
      <c r="AK46" s="292" t="str">
        <f t="shared" si="1"/>
        <v/>
      </c>
      <c r="AL46" s="462" t="str">
        <f t="shared" si="1"/>
        <v/>
      </c>
      <c r="AM46" s="463" t="str">
        <f t="shared" si="1"/>
        <v/>
      </c>
      <c r="AN46" s="463" t="str">
        <f t="shared" si="1"/>
        <v/>
      </c>
      <c r="AO46" s="292" t="str">
        <f t="shared" si="1"/>
        <v/>
      </c>
      <c r="AP46" s="462" t="str">
        <f t="shared" si="1"/>
        <v/>
      </c>
      <c r="AQ46" s="463" t="str">
        <f t="shared" si="1"/>
        <v/>
      </c>
      <c r="AR46" s="463" t="str">
        <f t="shared" si="1"/>
        <v/>
      </c>
      <c r="AS46" s="292" t="str">
        <f t="shared" si="1"/>
        <v/>
      </c>
      <c r="AT46" s="462" t="str">
        <f t="shared" si="1"/>
        <v/>
      </c>
      <c r="AU46" s="463" t="str">
        <f t="shared" si="1"/>
        <v/>
      </c>
      <c r="AV46" s="463" t="str">
        <f t="shared" si="1"/>
        <v/>
      </c>
      <c r="AW46" s="292" t="str">
        <f t="shared" si="1"/>
        <v/>
      </c>
      <c r="AX46" s="462" t="str">
        <f t="shared" si="1"/>
        <v/>
      </c>
      <c r="AY46" s="463" t="str">
        <f t="shared" si="1"/>
        <v/>
      </c>
      <c r="AZ46" s="463" t="str">
        <f t="shared" si="1"/>
        <v/>
      </c>
      <c r="BA46" s="292" t="str">
        <f t="shared" si="1"/>
        <v/>
      </c>
      <c r="BB46" s="462" t="str">
        <f t="shared" si="1"/>
        <v/>
      </c>
      <c r="BC46" s="463" t="str">
        <f t="shared" si="1"/>
        <v/>
      </c>
      <c r="BD46" s="463" t="str">
        <f t="shared" si="1"/>
        <v/>
      </c>
      <c r="BE46" s="292" t="str">
        <f t="shared" si="1"/>
        <v/>
      </c>
      <c r="BF46" s="462" t="str">
        <f t="shared" si="1"/>
        <v/>
      </c>
      <c r="BG46" s="463" t="str">
        <f t="shared" si="1"/>
        <v/>
      </c>
      <c r="BH46" s="463" t="str">
        <f t="shared" si="1"/>
        <v/>
      </c>
      <c r="BI46" s="292" t="str">
        <f t="shared" si="1"/>
        <v/>
      </c>
      <c r="BJ46" s="463" t="str">
        <f t="shared" si="1"/>
        <v/>
      </c>
      <c r="BK46" s="463" t="str">
        <f t="shared" si="1"/>
        <v/>
      </c>
      <c r="BL46" s="463" t="str">
        <f t="shared" si="1"/>
        <v/>
      </c>
      <c r="BM46" s="464" t="str">
        <f t="shared" si="1"/>
        <v/>
      </c>
    </row>
    <row r="47" spans="1:65">
      <c r="A47" s="1090" t="s">
        <v>717</v>
      </c>
      <c r="B47" s="1091"/>
      <c r="C47" s="288" t="s">
        <v>631</v>
      </c>
      <c r="D47" s="465" t="str">
        <f>IF(D41=0,"",ROUNDDOWN(D41/3,1))</f>
        <v/>
      </c>
      <c r="E47" s="259" t="str">
        <f t="shared" ref="E47:BM47" si="2">IF(E41=0,"",ROUNDDOWN(E41/3,1))</f>
        <v/>
      </c>
      <c r="F47" s="465" t="str">
        <f t="shared" si="2"/>
        <v/>
      </c>
      <c r="G47" s="258" t="str">
        <f t="shared" si="2"/>
        <v/>
      </c>
      <c r="H47" s="258" t="str">
        <f t="shared" si="2"/>
        <v/>
      </c>
      <c r="I47" s="259" t="str">
        <f t="shared" si="2"/>
        <v/>
      </c>
      <c r="J47" s="465" t="str">
        <f t="shared" si="2"/>
        <v/>
      </c>
      <c r="K47" s="258" t="str">
        <f t="shared" si="2"/>
        <v/>
      </c>
      <c r="L47" s="258" t="str">
        <f t="shared" si="2"/>
        <v/>
      </c>
      <c r="M47" s="259" t="str">
        <f t="shared" si="2"/>
        <v/>
      </c>
      <c r="N47" s="465" t="str">
        <f t="shared" si="2"/>
        <v/>
      </c>
      <c r="O47" s="258" t="str">
        <f t="shared" si="2"/>
        <v/>
      </c>
      <c r="P47" s="258" t="str">
        <f t="shared" si="2"/>
        <v/>
      </c>
      <c r="Q47" s="259" t="str">
        <f t="shared" si="2"/>
        <v/>
      </c>
      <c r="R47" s="465" t="str">
        <f t="shared" si="2"/>
        <v/>
      </c>
      <c r="S47" s="258" t="str">
        <f t="shared" si="2"/>
        <v/>
      </c>
      <c r="T47" s="258" t="str">
        <f t="shared" si="2"/>
        <v/>
      </c>
      <c r="U47" s="259" t="str">
        <f t="shared" si="2"/>
        <v/>
      </c>
      <c r="V47" s="465" t="str">
        <f t="shared" si="2"/>
        <v/>
      </c>
      <c r="W47" s="258" t="str">
        <f t="shared" si="2"/>
        <v/>
      </c>
      <c r="X47" s="258" t="str">
        <f t="shared" si="2"/>
        <v/>
      </c>
      <c r="Y47" s="259" t="str">
        <f t="shared" si="2"/>
        <v/>
      </c>
      <c r="Z47" s="465" t="str">
        <f t="shared" si="2"/>
        <v/>
      </c>
      <c r="AA47" s="258" t="str">
        <f t="shared" si="2"/>
        <v/>
      </c>
      <c r="AB47" s="258" t="str">
        <f t="shared" si="2"/>
        <v/>
      </c>
      <c r="AC47" s="259" t="str">
        <f t="shared" si="2"/>
        <v/>
      </c>
      <c r="AD47" s="465" t="str">
        <f t="shared" si="2"/>
        <v/>
      </c>
      <c r="AE47" s="258" t="str">
        <f t="shared" si="2"/>
        <v/>
      </c>
      <c r="AF47" s="258" t="str">
        <f t="shared" si="2"/>
        <v/>
      </c>
      <c r="AG47" s="259" t="str">
        <f t="shared" si="2"/>
        <v/>
      </c>
      <c r="AH47" s="465" t="str">
        <f t="shared" si="2"/>
        <v/>
      </c>
      <c r="AI47" s="258" t="str">
        <f t="shared" si="2"/>
        <v/>
      </c>
      <c r="AJ47" s="258" t="str">
        <f t="shared" si="2"/>
        <v/>
      </c>
      <c r="AK47" s="259" t="str">
        <f t="shared" si="2"/>
        <v/>
      </c>
      <c r="AL47" s="465" t="str">
        <f t="shared" si="2"/>
        <v/>
      </c>
      <c r="AM47" s="258" t="str">
        <f t="shared" si="2"/>
        <v/>
      </c>
      <c r="AN47" s="258" t="str">
        <f t="shared" si="2"/>
        <v/>
      </c>
      <c r="AO47" s="259" t="str">
        <f t="shared" si="2"/>
        <v/>
      </c>
      <c r="AP47" s="465" t="str">
        <f t="shared" si="2"/>
        <v/>
      </c>
      <c r="AQ47" s="258" t="str">
        <f t="shared" si="2"/>
        <v/>
      </c>
      <c r="AR47" s="258" t="str">
        <f t="shared" si="2"/>
        <v/>
      </c>
      <c r="AS47" s="259" t="str">
        <f t="shared" si="2"/>
        <v/>
      </c>
      <c r="AT47" s="465" t="str">
        <f t="shared" si="2"/>
        <v/>
      </c>
      <c r="AU47" s="258" t="str">
        <f t="shared" si="2"/>
        <v/>
      </c>
      <c r="AV47" s="258" t="str">
        <f t="shared" si="2"/>
        <v/>
      </c>
      <c r="AW47" s="259" t="str">
        <f t="shared" si="2"/>
        <v/>
      </c>
      <c r="AX47" s="465" t="str">
        <f t="shared" si="2"/>
        <v/>
      </c>
      <c r="AY47" s="258" t="str">
        <f t="shared" si="2"/>
        <v/>
      </c>
      <c r="AZ47" s="258" t="str">
        <f t="shared" si="2"/>
        <v/>
      </c>
      <c r="BA47" s="259" t="str">
        <f t="shared" si="2"/>
        <v/>
      </c>
      <c r="BB47" s="465" t="str">
        <f t="shared" si="2"/>
        <v/>
      </c>
      <c r="BC47" s="258" t="str">
        <f t="shared" si="2"/>
        <v/>
      </c>
      <c r="BD47" s="258" t="str">
        <f t="shared" si="2"/>
        <v/>
      </c>
      <c r="BE47" s="259" t="str">
        <f t="shared" si="2"/>
        <v/>
      </c>
      <c r="BF47" s="465" t="str">
        <f t="shared" si="2"/>
        <v/>
      </c>
      <c r="BG47" s="258" t="str">
        <f t="shared" si="2"/>
        <v/>
      </c>
      <c r="BH47" s="258" t="str">
        <f t="shared" si="2"/>
        <v/>
      </c>
      <c r="BI47" s="259" t="str">
        <f t="shared" si="2"/>
        <v/>
      </c>
      <c r="BJ47" s="258" t="str">
        <f t="shared" si="2"/>
        <v/>
      </c>
      <c r="BK47" s="258" t="str">
        <f t="shared" si="2"/>
        <v/>
      </c>
      <c r="BL47" s="258" t="str">
        <f t="shared" si="2"/>
        <v/>
      </c>
      <c r="BM47" s="466" t="str">
        <f t="shared" si="2"/>
        <v/>
      </c>
    </row>
    <row r="48" spans="1:65">
      <c r="A48" s="1092"/>
      <c r="B48" s="1093"/>
      <c r="C48" s="289" t="s">
        <v>632</v>
      </c>
      <c r="D48" s="467" t="str">
        <f>IF(D42+D43=0,"",ROUNDDOWN((D42+D43)/6,1))</f>
        <v/>
      </c>
      <c r="E48" s="261" t="str">
        <f>IF(E42+E43=0,"",ROUNDDOWN((E42+E43)/6,1))</f>
        <v/>
      </c>
      <c r="F48" s="467" t="str">
        <f t="shared" ref="F48:BM48" si="3">IF(F42+F43=0,"",ROUNDDOWN((F42+F43)/6,1))</f>
        <v/>
      </c>
      <c r="G48" s="260" t="str">
        <f t="shared" si="3"/>
        <v/>
      </c>
      <c r="H48" s="260" t="str">
        <f t="shared" si="3"/>
        <v/>
      </c>
      <c r="I48" s="261" t="str">
        <f t="shared" si="3"/>
        <v/>
      </c>
      <c r="J48" s="467" t="str">
        <f t="shared" si="3"/>
        <v/>
      </c>
      <c r="K48" s="260" t="str">
        <f t="shared" si="3"/>
        <v/>
      </c>
      <c r="L48" s="260" t="str">
        <f t="shared" si="3"/>
        <v/>
      </c>
      <c r="M48" s="261" t="str">
        <f t="shared" si="3"/>
        <v/>
      </c>
      <c r="N48" s="467" t="str">
        <f t="shared" si="3"/>
        <v/>
      </c>
      <c r="O48" s="260" t="str">
        <f t="shared" si="3"/>
        <v/>
      </c>
      <c r="P48" s="260" t="str">
        <f t="shared" si="3"/>
        <v/>
      </c>
      <c r="Q48" s="261" t="str">
        <f t="shared" si="3"/>
        <v/>
      </c>
      <c r="R48" s="467" t="str">
        <f t="shared" si="3"/>
        <v/>
      </c>
      <c r="S48" s="260" t="str">
        <f t="shared" si="3"/>
        <v/>
      </c>
      <c r="T48" s="260" t="str">
        <f t="shared" si="3"/>
        <v/>
      </c>
      <c r="U48" s="261" t="str">
        <f t="shared" si="3"/>
        <v/>
      </c>
      <c r="V48" s="467" t="str">
        <f t="shared" si="3"/>
        <v/>
      </c>
      <c r="W48" s="260" t="str">
        <f t="shared" si="3"/>
        <v/>
      </c>
      <c r="X48" s="260" t="str">
        <f t="shared" si="3"/>
        <v/>
      </c>
      <c r="Y48" s="261" t="str">
        <f t="shared" si="3"/>
        <v/>
      </c>
      <c r="Z48" s="467" t="str">
        <f t="shared" si="3"/>
        <v/>
      </c>
      <c r="AA48" s="260" t="str">
        <f t="shared" si="3"/>
        <v/>
      </c>
      <c r="AB48" s="260" t="str">
        <f t="shared" si="3"/>
        <v/>
      </c>
      <c r="AC48" s="261" t="str">
        <f t="shared" si="3"/>
        <v/>
      </c>
      <c r="AD48" s="467" t="str">
        <f t="shared" si="3"/>
        <v/>
      </c>
      <c r="AE48" s="260" t="str">
        <f t="shared" si="3"/>
        <v/>
      </c>
      <c r="AF48" s="260" t="str">
        <f t="shared" si="3"/>
        <v/>
      </c>
      <c r="AG48" s="261" t="str">
        <f t="shared" si="3"/>
        <v/>
      </c>
      <c r="AH48" s="467" t="str">
        <f t="shared" si="3"/>
        <v/>
      </c>
      <c r="AI48" s="260" t="str">
        <f t="shared" si="3"/>
        <v/>
      </c>
      <c r="AJ48" s="260" t="str">
        <f t="shared" si="3"/>
        <v/>
      </c>
      <c r="AK48" s="261" t="str">
        <f t="shared" si="3"/>
        <v/>
      </c>
      <c r="AL48" s="467" t="str">
        <f t="shared" si="3"/>
        <v/>
      </c>
      <c r="AM48" s="260" t="str">
        <f t="shared" si="3"/>
        <v/>
      </c>
      <c r="AN48" s="260" t="str">
        <f t="shared" si="3"/>
        <v/>
      </c>
      <c r="AO48" s="261" t="str">
        <f t="shared" si="3"/>
        <v/>
      </c>
      <c r="AP48" s="467" t="str">
        <f t="shared" si="3"/>
        <v/>
      </c>
      <c r="AQ48" s="260" t="str">
        <f t="shared" si="3"/>
        <v/>
      </c>
      <c r="AR48" s="260" t="str">
        <f t="shared" si="3"/>
        <v/>
      </c>
      <c r="AS48" s="261" t="str">
        <f t="shared" si="3"/>
        <v/>
      </c>
      <c r="AT48" s="467" t="str">
        <f t="shared" si="3"/>
        <v/>
      </c>
      <c r="AU48" s="260" t="str">
        <f t="shared" si="3"/>
        <v/>
      </c>
      <c r="AV48" s="260" t="str">
        <f t="shared" si="3"/>
        <v/>
      </c>
      <c r="AW48" s="261" t="str">
        <f t="shared" si="3"/>
        <v/>
      </c>
      <c r="AX48" s="467" t="str">
        <f t="shared" si="3"/>
        <v/>
      </c>
      <c r="AY48" s="260" t="str">
        <f t="shared" si="3"/>
        <v/>
      </c>
      <c r="AZ48" s="260" t="str">
        <f t="shared" si="3"/>
        <v/>
      </c>
      <c r="BA48" s="261" t="str">
        <f t="shared" si="3"/>
        <v/>
      </c>
      <c r="BB48" s="467" t="str">
        <f t="shared" si="3"/>
        <v/>
      </c>
      <c r="BC48" s="260" t="str">
        <f t="shared" si="3"/>
        <v/>
      </c>
      <c r="BD48" s="260" t="str">
        <f t="shared" si="3"/>
        <v/>
      </c>
      <c r="BE48" s="261" t="str">
        <f t="shared" si="3"/>
        <v/>
      </c>
      <c r="BF48" s="467" t="str">
        <f t="shared" si="3"/>
        <v/>
      </c>
      <c r="BG48" s="260" t="str">
        <f t="shared" si="3"/>
        <v/>
      </c>
      <c r="BH48" s="260" t="str">
        <f t="shared" si="3"/>
        <v/>
      </c>
      <c r="BI48" s="261" t="str">
        <f t="shared" si="3"/>
        <v/>
      </c>
      <c r="BJ48" s="260" t="str">
        <f t="shared" si="3"/>
        <v/>
      </c>
      <c r="BK48" s="260" t="str">
        <f t="shared" si="3"/>
        <v/>
      </c>
      <c r="BL48" s="260" t="str">
        <f t="shared" si="3"/>
        <v/>
      </c>
      <c r="BM48" s="468" t="str">
        <f t="shared" si="3"/>
        <v/>
      </c>
    </row>
    <row r="49" spans="1:65">
      <c r="A49" s="1092"/>
      <c r="B49" s="1093"/>
      <c r="C49" s="289" t="s">
        <v>633</v>
      </c>
      <c r="D49" s="467" t="str">
        <f>IF(D44=0,"",ROUNDDOWN(D44/20,1))</f>
        <v/>
      </c>
      <c r="E49" s="261" t="str">
        <f t="shared" ref="E49:BM49" si="4">IF(E44=0,"",ROUNDDOWN(E44/20,1))</f>
        <v/>
      </c>
      <c r="F49" s="467" t="str">
        <f t="shared" si="4"/>
        <v/>
      </c>
      <c r="G49" s="260" t="str">
        <f t="shared" si="4"/>
        <v/>
      </c>
      <c r="H49" s="260" t="str">
        <f t="shared" si="4"/>
        <v/>
      </c>
      <c r="I49" s="261" t="str">
        <f t="shared" si="4"/>
        <v/>
      </c>
      <c r="J49" s="467" t="str">
        <f t="shared" si="4"/>
        <v/>
      </c>
      <c r="K49" s="260" t="str">
        <f t="shared" si="4"/>
        <v/>
      </c>
      <c r="L49" s="260" t="str">
        <f t="shared" si="4"/>
        <v/>
      </c>
      <c r="M49" s="261" t="str">
        <f t="shared" si="4"/>
        <v/>
      </c>
      <c r="N49" s="467" t="str">
        <f t="shared" si="4"/>
        <v/>
      </c>
      <c r="O49" s="260" t="str">
        <f t="shared" si="4"/>
        <v/>
      </c>
      <c r="P49" s="260" t="str">
        <f t="shared" si="4"/>
        <v/>
      </c>
      <c r="Q49" s="261" t="str">
        <f t="shared" si="4"/>
        <v/>
      </c>
      <c r="R49" s="467" t="str">
        <f t="shared" si="4"/>
        <v/>
      </c>
      <c r="S49" s="260" t="str">
        <f t="shared" si="4"/>
        <v/>
      </c>
      <c r="T49" s="260" t="str">
        <f t="shared" si="4"/>
        <v/>
      </c>
      <c r="U49" s="261" t="str">
        <f t="shared" si="4"/>
        <v/>
      </c>
      <c r="V49" s="467" t="str">
        <f t="shared" si="4"/>
        <v/>
      </c>
      <c r="W49" s="260" t="str">
        <f t="shared" si="4"/>
        <v/>
      </c>
      <c r="X49" s="260" t="str">
        <f t="shared" si="4"/>
        <v/>
      </c>
      <c r="Y49" s="261" t="str">
        <f t="shared" si="4"/>
        <v/>
      </c>
      <c r="Z49" s="467" t="str">
        <f t="shared" si="4"/>
        <v/>
      </c>
      <c r="AA49" s="260" t="str">
        <f t="shared" si="4"/>
        <v/>
      </c>
      <c r="AB49" s="260" t="str">
        <f t="shared" si="4"/>
        <v/>
      </c>
      <c r="AC49" s="261" t="str">
        <f t="shared" si="4"/>
        <v/>
      </c>
      <c r="AD49" s="467" t="str">
        <f t="shared" si="4"/>
        <v/>
      </c>
      <c r="AE49" s="260" t="str">
        <f t="shared" si="4"/>
        <v/>
      </c>
      <c r="AF49" s="260" t="str">
        <f t="shared" si="4"/>
        <v/>
      </c>
      <c r="AG49" s="261" t="str">
        <f t="shared" si="4"/>
        <v/>
      </c>
      <c r="AH49" s="467" t="str">
        <f t="shared" si="4"/>
        <v/>
      </c>
      <c r="AI49" s="260" t="str">
        <f t="shared" si="4"/>
        <v/>
      </c>
      <c r="AJ49" s="260" t="str">
        <f t="shared" si="4"/>
        <v/>
      </c>
      <c r="AK49" s="261" t="str">
        <f t="shared" si="4"/>
        <v/>
      </c>
      <c r="AL49" s="467" t="str">
        <f t="shared" si="4"/>
        <v/>
      </c>
      <c r="AM49" s="260" t="str">
        <f t="shared" si="4"/>
        <v/>
      </c>
      <c r="AN49" s="260" t="str">
        <f t="shared" si="4"/>
        <v/>
      </c>
      <c r="AO49" s="261" t="str">
        <f t="shared" si="4"/>
        <v/>
      </c>
      <c r="AP49" s="467" t="str">
        <f t="shared" si="4"/>
        <v/>
      </c>
      <c r="AQ49" s="260" t="str">
        <f t="shared" si="4"/>
        <v/>
      </c>
      <c r="AR49" s="260" t="str">
        <f t="shared" si="4"/>
        <v/>
      </c>
      <c r="AS49" s="261" t="str">
        <f t="shared" si="4"/>
        <v/>
      </c>
      <c r="AT49" s="467" t="str">
        <f t="shared" si="4"/>
        <v/>
      </c>
      <c r="AU49" s="260" t="str">
        <f t="shared" si="4"/>
        <v/>
      </c>
      <c r="AV49" s="260" t="str">
        <f t="shared" si="4"/>
        <v/>
      </c>
      <c r="AW49" s="261" t="str">
        <f t="shared" si="4"/>
        <v/>
      </c>
      <c r="AX49" s="467" t="str">
        <f t="shared" si="4"/>
        <v/>
      </c>
      <c r="AY49" s="260" t="str">
        <f t="shared" si="4"/>
        <v/>
      </c>
      <c r="AZ49" s="260" t="str">
        <f t="shared" si="4"/>
        <v/>
      </c>
      <c r="BA49" s="261" t="str">
        <f t="shared" si="4"/>
        <v/>
      </c>
      <c r="BB49" s="467" t="str">
        <f t="shared" si="4"/>
        <v/>
      </c>
      <c r="BC49" s="260" t="str">
        <f t="shared" si="4"/>
        <v/>
      </c>
      <c r="BD49" s="260" t="str">
        <f t="shared" si="4"/>
        <v/>
      </c>
      <c r="BE49" s="261" t="str">
        <f t="shared" si="4"/>
        <v/>
      </c>
      <c r="BF49" s="467" t="str">
        <f t="shared" si="4"/>
        <v/>
      </c>
      <c r="BG49" s="260" t="str">
        <f t="shared" si="4"/>
        <v/>
      </c>
      <c r="BH49" s="260" t="str">
        <f t="shared" si="4"/>
        <v/>
      </c>
      <c r="BI49" s="261" t="str">
        <f t="shared" si="4"/>
        <v/>
      </c>
      <c r="BJ49" s="260" t="str">
        <f t="shared" si="4"/>
        <v/>
      </c>
      <c r="BK49" s="260" t="str">
        <f t="shared" si="4"/>
        <v/>
      </c>
      <c r="BL49" s="260" t="str">
        <f t="shared" si="4"/>
        <v/>
      </c>
      <c r="BM49" s="468" t="str">
        <f t="shared" si="4"/>
        <v/>
      </c>
    </row>
    <row r="50" spans="1:65">
      <c r="A50" s="1094"/>
      <c r="B50" s="1095"/>
      <c r="C50" s="290" t="s">
        <v>634</v>
      </c>
      <c r="D50" s="469" t="str">
        <f>IF(D45=0,"",ROUNDDOWN(D45/30,1))</f>
        <v/>
      </c>
      <c r="E50" s="263" t="str">
        <f t="shared" ref="E50:BM50" si="5">IF(E45=0,"",ROUNDDOWN(E45/30,1))</f>
        <v/>
      </c>
      <c r="F50" s="469" t="str">
        <f t="shared" si="5"/>
        <v/>
      </c>
      <c r="G50" s="262" t="str">
        <f t="shared" si="5"/>
        <v/>
      </c>
      <c r="H50" s="262" t="str">
        <f t="shared" si="5"/>
        <v/>
      </c>
      <c r="I50" s="263" t="str">
        <f t="shared" si="5"/>
        <v/>
      </c>
      <c r="J50" s="469" t="str">
        <f t="shared" si="5"/>
        <v/>
      </c>
      <c r="K50" s="262" t="str">
        <f t="shared" si="5"/>
        <v/>
      </c>
      <c r="L50" s="262" t="str">
        <f t="shared" si="5"/>
        <v/>
      </c>
      <c r="M50" s="263" t="str">
        <f t="shared" si="5"/>
        <v/>
      </c>
      <c r="N50" s="469" t="str">
        <f t="shared" si="5"/>
        <v/>
      </c>
      <c r="O50" s="262" t="str">
        <f t="shared" si="5"/>
        <v/>
      </c>
      <c r="P50" s="262" t="str">
        <f t="shared" si="5"/>
        <v/>
      </c>
      <c r="Q50" s="263" t="str">
        <f t="shared" si="5"/>
        <v/>
      </c>
      <c r="R50" s="469" t="str">
        <f t="shared" si="5"/>
        <v/>
      </c>
      <c r="S50" s="262" t="str">
        <f t="shared" si="5"/>
        <v/>
      </c>
      <c r="T50" s="262" t="str">
        <f t="shared" si="5"/>
        <v/>
      </c>
      <c r="U50" s="263" t="str">
        <f t="shared" si="5"/>
        <v/>
      </c>
      <c r="V50" s="469" t="str">
        <f t="shared" si="5"/>
        <v/>
      </c>
      <c r="W50" s="262" t="str">
        <f t="shared" si="5"/>
        <v/>
      </c>
      <c r="X50" s="262" t="str">
        <f t="shared" si="5"/>
        <v/>
      </c>
      <c r="Y50" s="263" t="str">
        <f t="shared" si="5"/>
        <v/>
      </c>
      <c r="Z50" s="469" t="str">
        <f t="shared" si="5"/>
        <v/>
      </c>
      <c r="AA50" s="262" t="str">
        <f t="shared" si="5"/>
        <v/>
      </c>
      <c r="AB50" s="262" t="str">
        <f t="shared" si="5"/>
        <v/>
      </c>
      <c r="AC50" s="263" t="str">
        <f t="shared" si="5"/>
        <v/>
      </c>
      <c r="AD50" s="469" t="str">
        <f t="shared" si="5"/>
        <v/>
      </c>
      <c r="AE50" s="262" t="str">
        <f t="shared" si="5"/>
        <v/>
      </c>
      <c r="AF50" s="262" t="str">
        <f t="shared" si="5"/>
        <v/>
      </c>
      <c r="AG50" s="263" t="str">
        <f t="shared" si="5"/>
        <v/>
      </c>
      <c r="AH50" s="469" t="str">
        <f t="shared" si="5"/>
        <v/>
      </c>
      <c r="AI50" s="262" t="str">
        <f t="shared" si="5"/>
        <v/>
      </c>
      <c r="AJ50" s="262" t="str">
        <f t="shared" si="5"/>
        <v/>
      </c>
      <c r="AK50" s="263" t="str">
        <f t="shared" si="5"/>
        <v/>
      </c>
      <c r="AL50" s="469" t="str">
        <f t="shared" si="5"/>
        <v/>
      </c>
      <c r="AM50" s="262" t="str">
        <f t="shared" si="5"/>
        <v/>
      </c>
      <c r="AN50" s="262" t="str">
        <f t="shared" si="5"/>
        <v/>
      </c>
      <c r="AO50" s="263" t="str">
        <f t="shared" si="5"/>
        <v/>
      </c>
      <c r="AP50" s="469" t="str">
        <f t="shared" si="5"/>
        <v/>
      </c>
      <c r="AQ50" s="262" t="str">
        <f t="shared" si="5"/>
        <v/>
      </c>
      <c r="AR50" s="262" t="str">
        <f t="shared" si="5"/>
        <v/>
      </c>
      <c r="AS50" s="263" t="str">
        <f t="shared" si="5"/>
        <v/>
      </c>
      <c r="AT50" s="469" t="str">
        <f t="shared" si="5"/>
        <v/>
      </c>
      <c r="AU50" s="262" t="str">
        <f t="shared" si="5"/>
        <v/>
      </c>
      <c r="AV50" s="262" t="str">
        <f t="shared" si="5"/>
        <v/>
      </c>
      <c r="AW50" s="263" t="str">
        <f t="shared" si="5"/>
        <v/>
      </c>
      <c r="AX50" s="469" t="str">
        <f t="shared" si="5"/>
        <v/>
      </c>
      <c r="AY50" s="262" t="str">
        <f t="shared" si="5"/>
        <v/>
      </c>
      <c r="AZ50" s="262" t="str">
        <f t="shared" si="5"/>
        <v/>
      </c>
      <c r="BA50" s="263" t="str">
        <f t="shared" si="5"/>
        <v/>
      </c>
      <c r="BB50" s="469" t="str">
        <f t="shared" si="5"/>
        <v/>
      </c>
      <c r="BC50" s="262" t="str">
        <f t="shared" si="5"/>
        <v/>
      </c>
      <c r="BD50" s="262" t="str">
        <f t="shared" si="5"/>
        <v/>
      </c>
      <c r="BE50" s="263" t="str">
        <f t="shared" si="5"/>
        <v/>
      </c>
      <c r="BF50" s="469" t="str">
        <f t="shared" si="5"/>
        <v/>
      </c>
      <c r="BG50" s="262" t="str">
        <f t="shared" si="5"/>
        <v/>
      </c>
      <c r="BH50" s="262" t="str">
        <f t="shared" si="5"/>
        <v/>
      </c>
      <c r="BI50" s="263" t="str">
        <f t="shared" si="5"/>
        <v/>
      </c>
      <c r="BJ50" s="262" t="str">
        <f t="shared" si="5"/>
        <v/>
      </c>
      <c r="BK50" s="262" t="str">
        <f t="shared" si="5"/>
        <v/>
      </c>
      <c r="BL50" s="262" t="str">
        <f t="shared" si="5"/>
        <v/>
      </c>
      <c r="BM50" s="470" t="str">
        <f t="shared" si="5"/>
        <v/>
      </c>
    </row>
    <row r="51" spans="1:65">
      <c r="A51" s="1087" t="s">
        <v>654</v>
      </c>
      <c r="B51" s="1088"/>
      <c r="C51" s="1089"/>
      <c r="D51" s="287" t="str">
        <f>IF(IF(AND(ROUND(SUM(D47:D50),0)&lt;=1,SUM(D41:D45)&gt;=1),2,ROUND(SUM(D47:D50),0))=0,"",IF(AND(ROUND(SUM(D47:D50),0)&lt;=1,SUM(D41:D45)&gt;=1),2,ROUND(SUM(D47:D50),0)))</f>
        <v/>
      </c>
      <c r="E51" s="257" t="str">
        <f t="shared" ref="E51:I51" si="6">IF(IF(AND(ROUND(SUM(E47:E50),0)&lt;=1,SUM(E41:E45)&gt;=1),2,ROUND(SUM(E47:E50),0))=0,"",IF(AND(ROUND(SUM(E47:E50),0)&lt;=1,SUM(E41:E45)&gt;=1),2,ROUND(SUM(E47:E50),0)))</f>
        <v/>
      </c>
      <c r="F51" s="291" t="str">
        <f t="shared" si="6"/>
        <v/>
      </c>
      <c r="G51" s="256" t="str">
        <f t="shared" si="6"/>
        <v/>
      </c>
      <c r="H51" s="256" t="str">
        <f t="shared" si="6"/>
        <v/>
      </c>
      <c r="I51" s="257" t="str">
        <f t="shared" si="6"/>
        <v/>
      </c>
      <c r="J51" s="291" t="str">
        <f t="shared" ref="J51:BM51" si="7">IF(IF(AND(ROUND(SUM(J47:J50),0)&lt;=1,SUM(J41:J45)&gt;=1),2,ROUND(SUM(J47:J50),0))=0,"",IF(AND(ROUND(SUM(J47:J50),0)&lt;=1,SUM(J41:J45)&gt;=1),2,ROUND(SUM(J47:J50),0)))</f>
        <v/>
      </c>
      <c r="K51" s="256" t="str">
        <f t="shared" si="7"/>
        <v/>
      </c>
      <c r="L51" s="256" t="str">
        <f t="shared" si="7"/>
        <v/>
      </c>
      <c r="M51" s="257" t="str">
        <f t="shared" si="7"/>
        <v/>
      </c>
      <c r="N51" s="291" t="str">
        <f t="shared" si="7"/>
        <v/>
      </c>
      <c r="O51" s="256" t="str">
        <f t="shared" si="7"/>
        <v/>
      </c>
      <c r="P51" s="256" t="str">
        <f t="shared" si="7"/>
        <v/>
      </c>
      <c r="Q51" s="257" t="str">
        <f t="shared" si="7"/>
        <v/>
      </c>
      <c r="R51" s="291" t="str">
        <f t="shared" si="7"/>
        <v/>
      </c>
      <c r="S51" s="256" t="str">
        <f t="shared" si="7"/>
        <v/>
      </c>
      <c r="T51" s="256" t="str">
        <f t="shared" si="7"/>
        <v/>
      </c>
      <c r="U51" s="257" t="str">
        <f t="shared" si="7"/>
        <v/>
      </c>
      <c r="V51" s="291" t="str">
        <f t="shared" si="7"/>
        <v/>
      </c>
      <c r="W51" s="256" t="str">
        <f t="shared" si="7"/>
        <v/>
      </c>
      <c r="X51" s="256" t="str">
        <f t="shared" si="7"/>
        <v/>
      </c>
      <c r="Y51" s="257" t="str">
        <f t="shared" si="7"/>
        <v/>
      </c>
      <c r="Z51" s="291" t="str">
        <f t="shared" si="7"/>
        <v/>
      </c>
      <c r="AA51" s="256" t="str">
        <f t="shared" si="7"/>
        <v/>
      </c>
      <c r="AB51" s="256" t="str">
        <f t="shared" si="7"/>
        <v/>
      </c>
      <c r="AC51" s="257" t="str">
        <f t="shared" si="7"/>
        <v/>
      </c>
      <c r="AD51" s="291" t="str">
        <f t="shared" si="7"/>
        <v/>
      </c>
      <c r="AE51" s="256" t="str">
        <f t="shared" si="7"/>
        <v/>
      </c>
      <c r="AF51" s="256" t="str">
        <f t="shared" si="7"/>
        <v/>
      </c>
      <c r="AG51" s="257" t="str">
        <f t="shared" si="7"/>
        <v/>
      </c>
      <c r="AH51" s="291" t="str">
        <f t="shared" si="7"/>
        <v/>
      </c>
      <c r="AI51" s="256" t="str">
        <f t="shared" si="7"/>
        <v/>
      </c>
      <c r="AJ51" s="256" t="str">
        <f t="shared" si="7"/>
        <v/>
      </c>
      <c r="AK51" s="257" t="str">
        <f t="shared" si="7"/>
        <v/>
      </c>
      <c r="AL51" s="291" t="str">
        <f t="shared" si="7"/>
        <v/>
      </c>
      <c r="AM51" s="256" t="str">
        <f t="shared" si="7"/>
        <v/>
      </c>
      <c r="AN51" s="256" t="str">
        <f t="shared" si="7"/>
        <v/>
      </c>
      <c r="AO51" s="257" t="str">
        <f t="shared" si="7"/>
        <v/>
      </c>
      <c r="AP51" s="291" t="str">
        <f t="shared" si="7"/>
        <v/>
      </c>
      <c r="AQ51" s="256" t="str">
        <f t="shared" si="7"/>
        <v/>
      </c>
      <c r="AR51" s="256" t="str">
        <f t="shared" si="7"/>
        <v/>
      </c>
      <c r="AS51" s="257" t="str">
        <f t="shared" si="7"/>
        <v/>
      </c>
      <c r="AT51" s="291" t="str">
        <f t="shared" si="7"/>
        <v/>
      </c>
      <c r="AU51" s="256" t="str">
        <f t="shared" si="7"/>
        <v/>
      </c>
      <c r="AV51" s="256" t="str">
        <f t="shared" si="7"/>
        <v/>
      </c>
      <c r="AW51" s="257" t="str">
        <f t="shared" si="7"/>
        <v/>
      </c>
      <c r="AX51" s="291" t="str">
        <f t="shared" si="7"/>
        <v/>
      </c>
      <c r="AY51" s="256" t="str">
        <f t="shared" si="7"/>
        <v/>
      </c>
      <c r="AZ51" s="256" t="str">
        <f t="shared" si="7"/>
        <v/>
      </c>
      <c r="BA51" s="257" t="str">
        <f t="shared" si="7"/>
        <v/>
      </c>
      <c r="BB51" s="291" t="str">
        <f t="shared" si="7"/>
        <v/>
      </c>
      <c r="BC51" s="256" t="str">
        <f t="shared" si="7"/>
        <v/>
      </c>
      <c r="BD51" s="256" t="str">
        <f t="shared" si="7"/>
        <v/>
      </c>
      <c r="BE51" s="257" t="str">
        <f t="shared" si="7"/>
        <v/>
      </c>
      <c r="BF51" s="291" t="str">
        <f t="shared" si="7"/>
        <v/>
      </c>
      <c r="BG51" s="256" t="str">
        <f t="shared" si="7"/>
        <v/>
      </c>
      <c r="BH51" s="256" t="str">
        <f t="shared" si="7"/>
        <v/>
      </c>
      <c r="BI51" s="257" t="str">
        <f t="shared" si="7"/>
        <v/>
      </c>
      <c r="BJ51" s="256" t="str">
        <f t="shared" si="7"/>
        <v/>
      </c>
      <c r="BK51" s="256" t="str">
        <f t="shared" si="7"/>
        <v/>
      </c>
      <c r="BL51" s="256" t="str">
        <f t="shared" si="7"/>
        <v/>
      </c>
      <c r="BM51" s="471" t="str">
        <f t="shared" si="7"/>
        <v/>
      </c>
    </row>
    <row r="52" spans="1:65">
      <c r="A52" s="1087" t="s">
        <v>655</v>
      </c>
      <c r="B52" s="1088"/>
      <c r="C52" s="1089"/>
      <c r="D52" s="287" t="str">
        <f>IFERROR(D40-D51,"")</f>
        <v/>
      </c>
      <c r="E52" s="257" t="str">
        <f t="shared" ref="E52:BM52" si="8">IFERROR(E40-E51,"")</f>
        <v/>
      </c>
      <c r="F52" s="291" t="str">
        <f t="shared" si="8"/>
        <v/>
      </c>
      <c r="G52" s="256" t="str">
        <f t="shared" si="8"/>
        <v/>
      </c>
      <c r="H52" s="256" t="str">
        <f t="shared" si="8"/>
        <v/>
      </c>
      <c r="I52" s="257" t="str">
        <f t="shared" si="8"/>
        <v/>
      </c>
      <c r="J52" s="291" t="str">
        <f t="shared" si="8"/>
        <v/>
      </c>
      <c r="K52" s="256" t="str">
        <f t="shared" si="8"/>
        <v/>
      </c>
      <c r="L52" s="256" t="str">
        <f t="shared" si="8"/>
        <v/>
      </c>
      <c r="M52" s="257" t="str">
        <f t="shared" si="8"/>
        <v/>
      </c>
      <c r="N52" s="291" t="str">
        <f t="shared" si="8"/>
        <v/>
      </c>
      <c r="O52" s="256" t="str">
        <f t="shared" si="8"/>
        <v/>
      </c>
      <c r="P52" s="256" t="str">
        <f t="shared" si="8"/>
        <v/>
      </c>
      <c r="Q52" s="257" t="str">
        <f t="shared" si="8"/>
        <v/>
      </c>
      <c r="R52" s="291" t="str">
        <f t="shared" si="8"/>
        <v/>
      </c>
      <c r="S52" s="256" t="str">
        <f t="shared" si="8"/>
        <v/>
      </c>
      <c r="T52" s="256" t="str">
        <f t="shared" si="8"/>
        <v/>
      </c>
      <c r="U52" s="257" t="str">
        <f t="shared" si="8"/>
        <v/>
      </c>
      <c r="V52" s="291" t="str">
        <f t="shared" si="8"/>
        <v/>
      </c>
      <c r="W52" s="256" t="str">
        <f t="shared" si="8"/>
        <v/>
      </c>
      <c r="X52" s="256" t="str">
        <f t="shared" si="8"/>
        <v/>
      </c>
      <c r="Y52" s="257" t="str">
        <f t="shared" si="8"/>
        <v/>
      </c>
      <c r="Z52" s="291" t="str">
        <f t="shared" si="8"/>
        <v/>
      </c>
      <c r="AA52" s="256" t="str">
        <f t="shared" si="8"/>
        <v/>
      </c>
      <c r="AB52" s="256" t="str">
        <f t="shared" si="8"/>
        <v/>
      </c>
      <c r="AC52" s="257" t="str">
        <f t="shared" si="8"/>
        <v/>
      </c>
      <c r="AD52" s="291" t="str">
        <f t="shared" si="8"/>
        <v/>
      </c>
      <c r="AE52" s="256" t="str">
        <f t="shared" si="8"/>
        <v/>
      </c>
      <c r="AF52" s="256" t="str">
        <f t="shared" si="8"/>
        <v/>
      </c>
      <c r="AG52" s="257" t="str">
        <f t="shared" si="8"/>
        <v/>
      </c>
      <c r="AH52" s="291" t="str">
        <f t="shared" si="8"/>
        <v/>
      </c>
      <c r="AI52" s="256" t="str">
        <f t="shared" si="8"/>
        <v/>
      </c>
      <c r="AJ52" s="256" t="str">
        <f t="shared" si="8"/>
        <v/>
      </c>
      <c r="AK52" s="257" t="str">
        <f t="shared" si="8"/>
        <v/>
      </c>
      <c r="AL52" s="291" t="str">
        <f t="shared" si="8"/>
        <v/>
      </c>
      <c r="AM52" s="256" t="str">
        <f t="shared" si="8"/>
        <v/>
      </c>
      <c r="AN52" s="256" t="str">
        <f t="shared" si="8"/>
        <v/>
      </c>
      <c r="AO52" s="257" t="str">
        <f t="shared" si="8"/>
        <v/>
      </c>
      <c r="AP52" s="291" t="str">
        <f t="shared" si="8"/>
        <v/>
      </c>
      <c r="AQ52" s="256" t="str">
        <f t="shared" si="8"/>
        <v/>
      </c>
      <c r="AR52" s="256" t="str">
        <f t="shared" si="8"/>
        <v/>
      </c>
      <c r="AS52" s="257" t="str">
        <f t="shared" si="8"/>
        <v/>
      </c>
      <c r="AT52" s="291" t="str">
        <f t="shared" si="8"/>
        <v/>
      </c>
      <c r="AU52" s="256" t="str">
        <f t="shared" si="8"/>
        <v/>
      </c>
      <c r="AV52" s="256" t="str">
        <f t="shared" si="8"/>
        <v/>
      </c>
      <c r="AW52" s="257" t="str">
        <f t="shared" si="8"/>
        <v/>
      </c>
      <c r="AX52" s="291" t="str">
        <f t="shared" si="8"/>
        <v/>
      </c>
      <c r="AY52" s="256" t="str">
        <f t="shared" si="8"/>
        <v/>
      </c>
      <c r="AZ52" s="256" t="str">
        <f t="shared" si="8"/>
        <v/>
      </c>
      <c r="BA52" s="257" t="str">
        <f t="shared" si="8"/>
        <v/>
      </c>
      <c r="BB52" s="291" t="str">
        <f t="shared" si="8"/>
        <v/>
      </c>
      <c r="BC52" s="256" t="str">
        <f t="shared" si="8"/>
        <v/>
      </c>
      <c r="BD52" s="256" t="str">
        <f t="shared" si="8"/>
        <v/>
      </c>
      <c r="BE52" s="257" t="str">
        <f t="shared" si="8"/>
        <v/>
      </c>
      <c r="BF52" s="291" t="str">
        <f t="shared" si="8"/>
        <v/>
      </c>
      <c r="BG52" s="256" t="str">
        <f t="shared" si="8"/>
        <v/>
      </c>
      <c r="BH52" s="256" t="str">
        <f t="shared" si="8"/>
        <v/>
      </c>
      <c r="BI52" s="257" t="str">
        <f t="shared" si="8"/>
        <v/>
      </c>
      <c r="BJ52" s="256" t="str">
        <f t="shared" si="8"/>
        <v/>
      </c>
      <c r="BK52" s="256" t="str">
        <f t="shared" si="8"/>
        <v/>
      </c>
      <c r="BL52" s="256" t="str">
        <f t="shared" si="8"/>
        <v/>
      </c>
      <c r="BM52" s="464" t="str">
        <f t="shared" si="8"/>
        <v/>
      </c>
    </row>
    <row r="53" spans="1:65" ht="13.5" customHeight="1">
      <c r="A53" s="1090" t="s">
        <v>665</v>
      </c>
      <c r="B53" s="1091"/>
      <c r="C53" s="288" t="s">
        <v>631</v>
      </c>
      <c r="D53" s="465" t="str">
        <f>IF(D41=0,"",ROUNDDOWN(D41/3,1))</f>
        <v/>
      </c>
      <c r="E53" s="259" t="str">
        <f>IF(E41=0,"",ROUNDDOWN(E41/3,1))</f>
        <v/>
      </c>
      <c r="F53" s="465" t="str">
        <f t="shared" ref="F53:BM53" si="9">IF(F41=0,"",ROUNDDOWN(F41/3,1))</f>
        <v/>
      </c>
      <c r="G53" s="258" t="str">
        <f t="shared" si="9"/>
        <v/>
      </c>
      <c r="H53" s="258" t="str">
        <f t="shared" si="9"/>
        <v/>
      </c>
      <c r="I53" s="259" t="str">
        <f t="shared" si="9"/>
        <v/>
      </c>
      <c r="J53" s="465" t="str">
        <f t="shared" si="9"/>
        <v/>
      </c>
      <c r="K53" s="258" t="str">
        <f t="shared" si="9"/>
        <v/>
      </c>
      <c r="L53" s="258" t="str">
        <f t="shared" si="9"/>
        <v/>
      </c>
      <c r="M53" s="259" t="str">
        <f t="shared" si="9"/>
        <v/>
      </c>
      <c r="N53" s="465" t="str">
        <f t="shared" si="9"/>
        <v/>
      </c>
      <c r="O53" s="258" t="str">
        <f t="shared" si="9"/>
        <v/>
      </c>
      <c r="P53" s="258" t="str">
        <f t="shared" si="9"/>
        <v/>
      </c>
      <c r="Q53" s="259" t="str">
        <f t="shared" si="9"/>
        <v/>
      </c>
      <c r="R53" s="465" t="str">
        <f t="shared" si="9"/>
        <v/>
      </c>
      <c r="S53" s="258" t="str">
        <f t="shared" si="9"/>
        <v/>
      </c>
      <c r="T53" s="258" t="str">
        <f t="shared" si="9"/>
        <v/>
      </c>
      <c r="U53" s="259" t="str">
        <f t="shared" si="9"/>
        <v/>
      </c>
      <c r="V53" s="465" t="str">
        <f t="shared" si="9"/>
        <v/>
      </c>
      <c r="W53" s="258" t="str">
        <f t="shared" si="9"/>
        <v/>
      </c>
      <c r="X53" s="258" t="str">
        <f t="shared" si="9"/>
        <v/>
      </c>
      <c r="Y53" s="259" t="str">
        <f t="shared" si="9"/>
        <v/>
      </c>
      <c r="Z53" s="465" t="str">
        <f t="shared" si="9"/>
        <v/>
      </c>
      <c r="AA53" s="258" t="str">
        <f t="shared" si="9"/>
        <v/>
      </c>
      <c r="AB53" s="258" t="str">
        <f t="shared" si="9"/>
        <v/>
      </c>
      <c r="AC53" s="259" t="str">
        <f t="shared" si="9"/>
        <v/>
      </c>
      <c r="AD53" s="465" t="str">
        <f t="shared" si="9"/>
        <v/>
      </c>
      <c r="AE53" s="258" t="str">
        <f t="shared" si="9"/>
        <v/>
      </c>
      <c r="AF53" s="258" t="str">
        <f t="shared" si="9"/>
        <v/>
      </c>
      <c r="AG53" s="259" t="str">
        <f t="shared" si="9"/>
        <v/>
      </c>
      <c r="AH53" s="465" t="str">
        <f t="shared" si="9"/>
        <v/>
      </c>
      <c r="AI53" s="258" t="str">
        <f t="shared" si="9"/>
        <v/>
      </c>
      <c r="AJ53" s="258" t="str">
        <f t="shared" si="9"/>
        <v/>
      </c>
      <c r="AK53" s="259" t="str">
        <f t="shared" si="9"/>
        <v/>
      </c>
      <c r="AL53" s="465" t="str">
        <f t="shared" si="9"/>
        <v/>
      </c>
      <c r="AM53" s="258" t="str">
        <f t="shared" si="9"/>
        <v/>
      </c>
      <c r="AN53" s="258" t="str">
        <f t="shared" si="9"/>
        <v/>
      </c>
      <c r="AO53" s="259" t="str">
        <f t="shared" si="9"/>
        <v/>
      </c>
      <c r="AP53" s="465" t="str">
        <f t="shared" si="9"/>
        <v/>
      </c>
      <c r="AQ53" s="258" t="str">
        <f t="shared" si="9"/>
        <v/>
      </c>
      <c r="AR53" s="258" t="str">
        <f t="shared" si="9"/>
        <v/>
      </c>
      <c r="AS53" s="259" t="str">
        <f t="shared" si="9"/>
        <v/>
      </c>
      <c r="AT53" s="465" t="str">
        <f t="shared" si="9"/>
        <v/>
      </c>
      <c r="AU53" s="258" t="str">
        <f t="shared" si="9"/>
        <v/>
      </c>
      <c r="AV53" s="258" t="str">
        <f t="shared" si="9"/>
        <v/>
      </c>
      <c r="AW53" s="259" t="str">
        <f t="shared" si="9"/>
        <v/>
      </c>
      <c r="AX53" s="465" t="str">
        <f t="shared" si="9"/>
        <v/>
      </c>
      <c r="AY53" s="258" t="str">
        <f t="shared" si="9"/>
        <v/>
      </c>
      <c r="AZ53" s="258" t="str">
        <f t="shared" si="9"/>
        <v/>
      </c>
      <c r="BA53" s="259" t="str">
        <f t="shared" si="9"/>
        <v/>
      </c>
      <c r="BB53" s="465" t="str">
        <f t="shared" si="9"/>
        <v/>
      </c>
      <c r="BC53" s="258" t="str">
        <f t="shared" si="9"/>
        <v/>
      </c>
      <c r="BD53" s="258" t="str">
        <f t="shared" si="9"/>
        <v/>
      </c>
      <c r="BE53" s="259" t="str">
        <f t="shared" si="9"/>
        <v/>
      </c>
      <c r="BF53" s="465" t="str">
        <f t="shared" si="9"/>
        <v/>
      </c>
      <c r="BG53" s="258" t="str">
        <f t="shared" si="9"/>
        <v/>
      </c>
      <c r="BH53" s="258" t="str">
        <f t="shared" si="9"/>
        <v/>
      </c>
      <c r="BI53" s="259" t="str">
        <f t="shared" si="9"/>
        <v/>
      </c>
      <c r="BJ53" s="258" t="str">
        <f t="shared" si="9"/>
        <v/>
      </c>
      <c r="BK53" s="258" t="str">
        <f t="shared" si="9"/>
        <v/>
      </c>
      <c r="BL53" s="258" t="str">
        <f t="shared" si="9"/>
        <v/>
      </c>
      <c r="BM53" s="466" t="str">
        <f t="shared" si="9"/>
        <v/>
      </c>
    </row>
    <row r="54" spans="1:65">
      <c r="A54" s="1092"/>
      <c r="B54" s="1093"/>
      <c r="C54" s="289" t="s">
        <v>632</v>
      </c>
      <c r="D54" s="467" t="str">
        <f>IF(D42+D43=0,"",ROUNDDOWN((D42+D43)/6,1))</f>
        <v/>
      </c>
      <c r="E54" s="261" t="str">
        <f>IF(E42+E43=0,"",ROUNDDOWN((E42+E43)/6,1))</f>
        <v/>
      </c>
      <c r="F54" s="467" t="str">
        <f>IF(F42+F43=0,"",ROUNDDOWN((F42+F43)/6,1))</f>
        <v/>
      </c>
      <c r="G54" s="260" t="str">
        <f t="shared" ref="G54:BM54" si="10">IF(G42+G43=0,"",ROUNDDOWN((G42+G43)/6,1))</f>
        <v/>
      </c>
      <c r="H54" s="260" t="str">
        <f t="shared" si="10"/>
        <v/>
      </c>
      <c r="I54" s="261" t="str">
        <f t="shared" si="10"/>
        <v/>
      </c>
      <c r="J54" s="467" t="str">
        <f t="shared" si="10"/>
        <v/>
      </c>
      <c r="K54" s="260" t="str">
        <f t="shared" si="10"/>
        <v/>
      </c>
      <c r="L54" s="260" t="str">
        <f t="shared" si="10"/>
        <v/>
      </c>
      <c r="M54" s="261" t="str">
        <f t="shared" si="10"/>
        <v/>
      </c>
      <c r="N54" s="467" t="str">
        <f t="shared" si="10"/>
        <v/>
      </c>
      <c r="O54" s="260" t="str">
        <f t="shared" si="10"/>
        <v/>
      </c>
      <c r="P54" s="260" t="str">
        <f t="shared" si="10"/>
        <v/>
      </c>
      <c r="Q54" s="261" t="str">
        <f t="shared" si="10"/>
        <v/>
      </c>
      <c r="R54" s="467" t="str">
        <f t="shared" si="10"/>
        <v/>
      </c>
      <c r="S54" s="260" t="str">
        <f t="shared" si="10"/>
        <v/>
      </c>
      <c r="T54" s="260" t="str">
        <f t="shared" si="10"/>
        <v/>
      </c>
      <c r="U54" s="261" t="str">
        <f t="shared" si="10"/>
        <v/>
      </c>
      <c r="V54" s="467" t="str">
        <f t="shared" si="10"/>
        <v/>
      </c>
      <c r="W54" s="260" t="str">
        <f t="shared" si="10"/>
        <v/>
      </c>
      <c r="X54" s="260" t="str">
        <f t="shared" si="10"/>
        <v/>
      </c>
      <c r="Y54" s="261" t="str">
        <f t="shared" si="10"/>
        <v/>
      </c>
      <c r="Z54" s="467" t="str">
        <f t="shared" si="10"/>
        <v/>
      </c>
      <c r="AA54" s="260" t="str">
        <f t="shared" si="10"/>
        <v/>
      </c>
      <c r="AB54" s="260" t="str">
        <f t="shared" si="10"/>
        <v/>
      </c>
      <c r="AC54" s="261" t="str">
        <f t="shared" si="10"/>
        <v/>
      </c>
      <c r="AD54" s="467" t="str">
        <f t="shared" si="10"/>
        <v/>
      </c>
      <c r="AE54" s="260" t="str">
        <f t="shared" si="10"/>
        <v/>
      </c>
      <c r="AF54" s="260" t="str">
        <f t="shared" si="10"/>
        <v/>
      </c>
      <c r="AG54" s="261" t="str">
        <f t="shared" si="10"/>
        <v/>
      </c>
      <c r="AH54" s="467" t="str">
        <f t="shared" si="10"/>
        <v/>
      </c>
      <c r="AI54" s="260" t="str">
        <f t="shared" si="10"/>
        <v/>
      </c>
      <c r="AJ54" s="260" t="str">
        <f t="shared" si="10"/>
        <v/>
      </c>
      <c r="AK54" s="261" t="str">
        <f t="shared" si="10"/>
        <v/>
      </c>
      <c r="AL54" s="467" t="str">
        <f t="shared" si="10"/>
        <v/>
      </c>
      <c r="AM54" s="260" t="str">
        <f t="shared" si="10"/>
        <v/>
      </c>
      <c r="AN54" s="260" t="str">
        <f t="shared" si="10"/>
        <v/>
      </c>
      <c r="AO54" s="261" t="str">
        <f t="shared" si="10"/>
        <v/>
      </c>
      <c r="AP54" s="467" t="str">
        <f t="shared" si="10"/>
        <v/>
      </c>
      <c r="AQ54" s="260" t="str">
        <f t="shared" si="10"/>
        <v/>
      </c>
      <c r="AR54" s="260" t="str">
        <f t="shared" si="10"/>
        <v/>
      </c>
      <c r="AS54" s="261" t="str">
        <f t="shared" si="10"/>
        <v/>
      </c>
      <c r="AT54" s="467" t="str">
        <f t="shared" si="10"/>
        <v/>
      </c>
      <c r="AU54" s="260" t="str">
        <f t="shared" si="10"/>
        <v/>
      </c>
      <c r="AV54" s="260" t="str">
        <f t="shared" si="10"/>
        <v/>
      </c>
      <c r="AW54" s="261" t="str">
        <f t="shared" si="10"/>
        <v/>
      </c>
      <c r="AX54" s="467" t="str">
        <f t="shared" si="10"/>
        <v/>
      </c>
      <c r="AY54" s="260" t="str">
        <f t="shared" si="10"/>
        <v/>
      </c>
      <c r="AZ54" s="260" t="str">
        <f t="shared" si="10"/>
        <v/>
      </c>
      <c r="BA54" s="261" t="str">
        <f t="shared" si="10"/>
        <v/>
      </c>
      <c r="BB54" s="467" t="str">
        <f t="shared" si="10"/>
        <v/>
      </c>
      <c r="BC54" s="260" t="str">
        <f t="shared" si="10"/>
        <v/>
      </c>
      <c r="BD54" s="260" t="str">
        <f t="shared" si="10"/>
        <v/>
      </c>
      <c r="BE54" s="261" t="str">
        <f t="shared" si="10"/>
        <v/>
      </c>
      <c r="BF54" s="467" t="str">
        <f t="shared" si="10"/>
        <v/>
      </c>
      <c r="BG54" s="260" t="str">
        <f t="shared" si="10"/>
        <v/>
      </c>
      <c r="BH54" s="260" t="str">
        <f t="shared" si="10"/>
        <v/>
      </c>
      <c r="BI54" s="261" t="str">
        <f t="shared" si="10"/>
        <v/>
      </c>
      <c r="BJ54" s="260" t="str">
        <f t="shared" si="10"/>
        <v/>
      </c>
      <c r="BK54" s="260" t="str">
        <f t="shared" si="10"/>
        <v/>
      </c>
      <c r="BL54" s="260" t="str">
        <f t="shared" si="10"/>
        <v/>
      </c>
      <c r="BM54" s="468" t="str">
        <f t="shared" si="10"/>
        <v/>
      </c>
    </row>
    <row r="55" spans="1:65">
      <c r="A55" s="1092"/>
      <c r="B55" s="1093"/>
      <c r="C55" s="289" t="s">
        <v>633</v>
      </c>
      <c r="D55" s="467" t="str">
        <f>IF(D44=0,"",ROUNDDOWN(D44/15,1))</f>
        <v/>
      </c>
      <c r="E55" s="261" t="str">
        <f>IF(E44=0,"",ROUNDDOWN(E44/15,1))</f>
        <v/>
      </c>
      <c r="F55" s="467" t="str">
        <f t="shared" ref="F55:BM55" si="11">IF(F44=0,"",ROUNDDOWN(F44/15,1))</f>
        <v/>
      </c>
      <c r="G55" s="260" t="str">
        <f t="shared" si="11"/>
        <v/>
      </c>
      <c r="H55" s="260" t="str">
        <f t="shared" si="11"/>
        <v/>
      </c>
      <c r="I55" s="261" t="str">
        <f t="shared" si="11"/>
        <v/>
      </c>
      <c r="J55" s="467" t="str">
        <f t="shared" si="11"/>
        <v/>
      </c>
      <c r="K55" s="260" t="str">
        <f t="shared" si="11"/>
        <v/>
      </c>
      <c r="L55" s="260" t="str">
        <f t="shared" si="11"/>
        <v/>
      </c>
      <c r="M55" s="261" t="str">
        <f t="shared" si="11"/>
        <v/>
      </c>
      <c r="N55" s="467" t="str">
        <f t="shared" si="11"/>
        <v/>
      </c>
      <c r="O55" s="260" t="str">
        <f t="shared" si="11"/>
        <v/>
      </c>
      <c r="P55" s="260" t="str">
        <f t="shared" si="11"/>
        <v/>
      </c>
      <c r="Q55" s="261" t="str">
        <f t="shared" si="11"/>
        <v/>
      </c>
      <c r="R55" s="467" t="str">
        <f t="shared" si="11"/>
        <v/>
      </c>
      <c r="S55" s="260" t="str">
        <f t="shared" si="11"/>
        <v/>
      </c>
      <c r="T55" s="260" t="str">
        <f t="shared" si="11"/>
        <v/>
      </c>
      <c r="U55" s="261" t="str">
        <f t="shared" si="11"/>
        <v/>
      </c>
      <c r="V55" s="467" t="str">
        <f t="shared" si="11"/>
        <v/>
      </c>
      <c r="W55" s="260" t="str">
        <f t="shared" si="11"/>
        <v/>
      </c>
      <c r="X55" s="260" t="str">
        <f t="shared" si="11"/>
        <v/>
      </c>
      <c r="Y55" s="261" t="str">
        <f t="shared" si="11"/>
        <v/>
      </c>
      <c r="Z55" s="467" t="str">
        <f t="shared" si="11"/>
        <v/>
      </c>
      <c r="AA55" s="260" t="str">
        <f t="shared" si="11"/>
        <v/>
      </c>
      <c r="AB55" s="260" t="str">
        <f t="shared" si="11"/>
        <v/>
      </c>
      <c r="AC55" s="261" t="str">
        <f t="shared" si="11"/>
        <v/>
      </c>
      <c r="AD55" s="467" t="str">
        <f t="shared" si="11"/>
        <v/>
      </c>
      <c r="AE55" s="260" t="str">
        <f t="shared" si="11"/>
        <v/>
      </c>
      <c r="AF55" s="260" t="str">
        <f t="shared" si="11"/>
        <v/>
      </c>
      <c r="AG55" s="261" t="str">
        <f t="shared" si="11"/>
        <v/>
      </c>
      <c r="AH55" s="467" t="str">
        <f t="shared" si="11"/>
        <v/>
      </c>
      <c r="AI55" s="260" t="str">
        <f t="shared" si="11"/>
        <v/>
      </c>
      <c r="AJ55" s="260" t="str">
        <f t="shared" si="11"/>
        <v/>
      </c>
      <c r="AK55" s="261" t="str">
        <f t="shared" si="11"/>
        <v/>
      </c>
      <c r="AL55" s="467" t="str">
        <f t="shared" si="11"/>
        <v/>
      </c>
      <c r="AM55" s="260" t="str">
        <f t="shared" si="11"/>
        <v/>
      </c>
      <c r="AN55" s="260" t="str">
        <f t="shared" si="11"/>
        <v/>
      </c>
      <c r="AO55" s="261" t="str">
        <f t="shared" si="11"/>
        <v/>
      </c>
      <c r="AP55" s="467" t="str">
        <f t="shared" si="11"/>
        <v/>
      </c>
      <c r="AQ55" s="260" t="str">
        <f t="shared" si="11"/>
        <v/>
      </c>
      <c r="AR55" s="260" t="str">
        <f t="shared" si="11"/>
        <v/>
      </c>
      <c r="AS55" s="261" t="str">
        <f t="shared" si="11"/>
        <v/>
      </c>
      <c r="AT55" s="467" t="str">
        <f t="shared" si="11"/>
        <v/>
      </c>
      <c r="AU55" s="260" t="str">
        <f t="shared" si="11"/>
        <v/>
      </c>
      <c r="AV55" s="260" t="str">
        <f t="shared" si="11"/>
        <v/>
      </c>
      <c r="AW55" s="261" t="str">
        <f t="shared" si="11"/>
        <v/>
      </c>
      <c r="AX55" s="467" t="str">
        <f t="shared" si="11"/>
        <v/>
      </c>
      <c r="AY55" s="260" t="str">
        <f t="shared" si="11"/>
        <v/>
      </c>
      <c r="AZ55" s="260" t="str">
        <f t="shared" si="11"/>
        <v/>
      </c>
      <c r="BA55" s="261" t="str">
        <f t="shared" si="11"/>
        <v/>
      </c>
      <c r="BB55" s="467" t="str">
        <f t="shared" si="11"/>
        <v/>
      </c>
      <c r="BC55" s="260" t="str">
        <f t="shared" si="11"/>
        <v/>
      </c>
      <c r="BD55" s="260" t="str">
        <f t="shared" si="11"/>
        <v/>
      </c>
      <c r="BE55" s="261" t="str">
        <f t="shared" si="11"/>
        <v/>
      </c>
      <c r="BF55" s="467" t="str">
        <f t="shared" si="11"/>
        <v/>
      </c>
      <c r="BG55" s="260" t="str">
        <f t="shared" si="11"/>
        <v/>
      </c>
      <c r="BH55" s="260" t="str">
        <f t="shared" si="11"/>
        <v/>
      </c>
      <c r="BI55" s="261" t="str">
        <f t="shared" si="11"/>
        <v/>
      </c>
      <c r="BJ55" s="260" t="str">
        <f t="shared" si="11"/>
        <v/>
      </c>
      <c r="BK55" s="260" t="str">
        <f t="shared" si="11"/>
        <v/>
      </c>
      <c r="BL55" s="260" t="str">
        <f t="shared" si="11"/>
        <v/>
      </c>
      <c r="BM55" s="468" t="str">
        <f t="shared" si="11"/>
        <v/>
      </c>
    </row>
    <row r="56" spans="1:65">
      <c r="A56" s="1094"/>
      <c r="B56" s="1095"/>
      <c r="C56" s="290" t="s">
        <v>634</v>
      </c>
      <c r="D56" s="469" t="str">
        <f>IF(D45=0,"",ROUNDDOWN(D45/25,1))</f>
        <v/>
      </c>
      <c r="E56" s="263" t="str">
        <f>IF(E45=0,"",ROUNDDOWN(E45/25,1))</f>
        <v/>
      </c>
      <c r="F56" s="469" t="str">
        <f t="shared" ref="F56:BM56" si="12">IF(F45=0,"",ROUNDDOWN(F45/25,1))</f>
        <v/>
      </c>
      <c r="G56" s="262" t="str">
        <f t="shared" si="12"/>
        <v/>
      </c>
      <c r="H56" s="262" t="str">
        <f t="shared" si="12"/>
        <v/>
      </c>
      <c r="I56" s="263" t="str">
        <f t="shared" si="12"/>
        <v/>
      </c>
      <c r="J56" s="469" t="str">
        <f t="shared" si="12"/>
        <v/>
      </c>
      <c r="K56" s="262" t="str">
        <f t="shared" si="12"/>
        <v/>
      </c>
      <c r="L56" s="262" t="str">
        <f t="shared" si="12"/>
        <v/>
      </c>
      <c r="M56" s="263" t="str">
        <f t="shared" si="12"/>
        <v/>
      </c>
      <c r="N56" s="469" t="str">
        <f t="shared" si="12"/>
        <v/>
      </c>
      <c r="O56" s="262" t="str">
        <f t="shared" si="12"/>
        <v/>
      </c>
      <c r="P56" s="262" t="str">
        <f t="shared" si="12"/>
        <v/>
      </c>
      <c r="Q56" s="263" t="str">
        <f t="shared" si="12"/>
        <v/>
      </c>
      <c r="R56" s="469" t="str">
        <f t="shared" si="12"/>
        <v/>
      </c>
      <c r="S56" s="262" t="str">
        <f t="shared" si="12"/>
        <v/>
      </c>
      <c r="T56" s="262" t="str">
        <f t="shared" si="12"/>
        <v/>
      </c>
      <c r="U56" s="263" t="str">
        <f t="shared" si="12"/>
        <v/>
      </c>
      <c r="V56" s="469" t="str">
        <f t="shared" si="12"/>
        <v/>
      </c>
      <c r="W56" s="262" t="str">
        <f t="shared" si="12"/>
        <v/>
      </c>
      <c r="X56" s="262" t="str">
        <f t="shared" si="12"/>
        <v/>
      </c>
      <c r="Y56" s="263" t="str">
        <f t="shared" si="12"/>
        <v/>
      </c>
      <c r="Z56" s="469" t="str">
        <f t="shared" si="12"/>
        <v/>
      </c>
      <c r="AA56" s="262" t="str">
        <f t="shared" si="12"/>
        <v/>
      </c>
      <c r="AB56" s="262" t="str">
        <f t="shared" si="12"/>
        <v/>
      </c>
      <c r="AC56" s="263" t="str">
        <f t="shared" si="12"/>
        <v/>
      </c>
      <c r="AD56" s="469" t="str">
        <f t="shared" si="12"/>
        <v/>
      </c>
      <c r="AE56" s="262" t="str">
        <f t="shared" si="12"/>
        <v/>
      </c>
      <c r="AF56" s="262" t="str">
        <f t="shared" si="12"/>
        <v/>
      </c>
      <c r="AG56" s="263" t="str">
        <f t="shared" si="12"/>
        <v/>
      </c>
      <c r="AH56" s="469" t="str">
        <f t="shared" si="12"/>
        <v/>
      </c>
      <c r="AI56" s="262" t="str">
        <f t="shared" si="12"/>
        <v/>
      </c>
      <c r="AJ56" s="262" t="str">
        <f t="shared" si="12"/>
        <v/>
      </c>
      <c r="AK56" s="263" t="str">
        <f t="shared" si="12"/>
        <v/>
      </c>
      <c r="AL56" s="469" t="str">
        <f t="shared" si="12"/>
        <v/>
      </c>
      <c r="AM56" s="262" t="str">
        <f t="shared" si="12"/>
        <v/>
      </c>
      <c r="AN56" s="262" t="str">
        <f t="shared" si="12"/>
        <v/>
      </c>
      <c r="AO56" s="263" t="str">
        <f t="shared" si="12"/>
        <v/>
      </c>
      <c r="AP56" s="469" t="str">
        <f t="shared" si="12"/>
        <v/>
      </c>
      <c r="AQ56" s="262" t="str">
        <f t="shared" si="12"/>
        <v/>
      </c>
      <c r="AR56" s="262" t="str">
        <f t="shared" si="12"/>
        <v/>
      </c>
      <c r="AS56" s="263" t="str">
        <f t="shared" si="12"/>
        <v/>
      </c>
      <c r="AT56" s="469" t="str">
        <f t="shared" si="12"/>
        <v/>
      </c>
      <c r="AU56" s="262" t="str">
        <f t="shared" si="12"/>
        <v/>
      </c>
      <c r="AV56" s="262" t="str">
        <f t="shared" si="12"/>
        <v/>
      </c>
      <c r="AW56" s="263" t="str">
        <f t="shared" si="12"/>
        <v/>
      </c>
      <c r="AX56" s="469" t="str">
        <f t="shared" si="12"/>
        <v/>
      </c>
      <c r="AY56" s="262" t="str">
        <f t="shared" si="12"/>
        <v/>
      </c>
      <c r="AZ56" s="262" t="str">
        <f t="shared" si="12"/>
        <v/>
      </c>
      <c r="BA56" s="263" t="str">
        <f t="shared" si="12"/>
        <v/>
      </c>
      <c r="BB56" s="469" t="str">
        <f t="shared" si="12"/>
        <v/>
      </c>
      <c r="BC56" s="262" t="str">
        <f t="shared" si="12"/>
        <v/>
      </c>
      <c r="BD56" s="262" t="str">
        <f t="shared" si="12"/>
        <v/>
      </c>
      <c r="BE56" s="263" t="str">
        <f t="shared" si="12"/>
        <v/>
      </c>
      <c r="BF56" s="469" t="str">
        <f t="shared" si="12"/>
        <v/>
      </c>
      <c r="BG56" s="262" t="str">
        <f t="shared" si="12"/>
        <v/>
      </c>
      <c r="BH56" s="262" t="str">
        <f t="shared" si="12"/>
        <v/>
      </c>
      <c r="BI56" s="263" t="str">
        <f t="shared" si="12"/>
        <v/>
      </c>
      <c r="BJ56" s="262" t="str">
        <f t="shared" si="12"/>
        <v/>
      </c>
      <c r="BK56" s="262" t="str">
        <f t="shared" si="12"/>
        <v/>
      </c>
      <c r="BL56" s="262" t="str">
        <f t="shared" si="12"/>
        <v/>
      </c>
      <c r="BM56" s="470" t="str">
        <f t="shared" si="12"/>
        <v/>
      </c>
    </row>
    <row r="57" spans="1:65">
      <c r="A57" s="1087" t="s">
        <v>654</v>
      </c>
      <c r="B57" s="1088"/>
      <c r="C57" s="1089"/>
      <c r="D57" s="287" t="str">
        <f>IF(IF(AND(ROUND(SUM(D53:D56),0)&lt;=1,SUM(D41:D45)&gt;=1),2,ROUND(SUM(D53:D56),0))=0,"",IF(AND(ROUND(SUM(D53:D56),0)&lt;=1,SUM(D41:D45)&gt;=1),2,ROUND(SUM(D53:D56),0)))</f>
        <v/>
      </c>
      <c r="E57" s="257" t="str">
        <f>IF(IF(AND(ROUND(SUM(E53:E56),0)&lt;=1,SUM(E41:E45)&gt;=1),2,ROUND(SUM(E53:E56),0))=0,"",IF(AND(ROUND(SUM(E53:E56),0)&lt;=1,SUM(E41:E45)&gt;=1),2,ROUND(SUM(E53:E56),0)))</f>
        <v/>
      </c>
      <c r="F57" s="291" t="str">
        <f t="shared" ref="F57:BM57" si="13">IF(IF(AND(ROUND(SUM(F53:F56),0)&lt;=1,SUM(F41:F45)&gt;=1),2,ROUND(SUM(F53:F56),0))=0,"",IF(AND(ROUND(SUM(F53:F56),0)&lt;=1,SUM(F41:F45)&gt;=1),2,ROUND(SUM(F53:F56),0)))</f>
        <v/>
      </c>
      <c r="G57" s="256" t="str">
        <f t="shared" si="13"/>
        <v/>
      </c>
      <c r="H57" s="256" t="str">
        <f t="shared" si="13"/>
        <v/>
      </c>
      <c r="I57" s="257" t="str">
        <f t="shared" si="13"/>
        <v/>
      </c>
      <c r="J57" s="291" t="str">
        <f t="shared" si="13"/>
        <v/>
      </c>
      <c r="K57" s="256" t="str">
        <f t="shared" si="13"/>
        <v/>
      </c>
      <c r="L57" s="256" t="str">
        <f t="shared" si="13"/>
        <v/>
      </c>
      <c r="M57" s="257" t="str">
        <f t="shared" si="13"/>
        <v/>
      </c>
      <c r="N57" s="291" t="str">
        <f t="shared" si="13"/>
        <v/>
      </c>
      <c r="O57" s="256" t="str">
        <f t="shared" si="13"/>
        <v/>
      </c>
      <c r="P57" s="256" t="str">
        <f t="shared" si="13"/>
        <v/>
      </c>
      <c r="Q57" s="257" t="str">
        <f t="shared" si="13"/>
        <v/>
      </c>
      <c r="R57" s="291" t="str">
        <f t="shared" si="13"/>
        <v/>
      </c>
      <c r="S57" s="256" t="str">
        <f t="shared" si="13"/>
        <v/>
      </c>
      <c r="T57" s="256" t="str">
        <f t="shared" si="13"/>
        <v/>
      </c>
      <c r="U57" s="257" t="str">
        <f t="shared" si="13"/>
        <v/>
      </c>
      <c r="V57" s="291" t="str">
        <f t="shared" si="13"/>
        <v/>
      </c>
      <c r="W57" s="256" t="str">
        <f t="shared" si="13"/>
        <v/>
      </c>
      <c r="X57" s="256" t="str">
        <f t="shared" si="13"/>
        <v/>
      </c>
      <c r="Y57" s="257" t="str">
        <f t="shared" si="13"/>
        <v/>
      </c>
      <c r="Z57" s="291" t="str">
        <f t="shared" si="13"/>
        <v/>
      </c>
      <c r="AA57" s="256" t="str">
        <f t="shared" si="13"/>
        <v/>
      </c>
      <c r="AB57" s="256" t="str">
        <f t="shared" si="13"/>
        <v/>
      </c>
      <c r="AC57" s="257" t="str">
        <f t="shared" si="13"/>
        <v/>
      </c>
      <c r="AD57" s="291" t="str">
        <f t="shared" si="13"/>
        <v/>
      </c>
      <c r="AE57" s="256" t="str">
        <f t="shared" si="13"/>
        <v/>
      </c>
      <c r="AF57" s="256" t="str">
        <f t="shared" si="13"/>
        <v/>
      </c>
      <c r="AG57" s="257" t="str">
        <f t="shared" si="13"/>
        <v/>
      </c>
      <c r="AH57" s="291" t="str">
        <f t="shared" si="13"/>
        <v/>
      </c>
      <c r="AI57" s="256" t="str">
        <f t="shared" si="13"/>
        <v/>
      </c>
      <c r="AJ57" s="256" t="str">
        <f t="shared" si="13"/>
        <v/>
      </c>
      <c r="AK57" s="257" t="str">
        <f t="shared" si="13"/>
        <v/>
      </c>
      <c r="AL57" s="291" t="str">
        <f t="shared" si="13"/>
        <v/>
      </c>
      <c r="AM57" s="256" t="str">
        <f t="shared" si="13"/>
        <v/>
      </c>
      <c r="AN57" s="256" t="str">
        <f t="shared" si="13"/>
        <v/>
      </c>
      <c r="AO57" s="257" t="str">
        <f t="shared" si="13"/>
        <v/>
      </c>
      <c r="AP57" s="291" t="str">
        <f t="shared" si="13"/>
        <v/>
      </c>
      <c r="AQ57" s="256" t="str">
        <f t="shared" si="13"/>
        <v/>
      </c>
      <c r="AR57" s="256" t="str">
        <f t="shared" si="13"/>
        <v/>
      </c>
      <c r="AS57" s="257" t="str">
        <f t="shared" si="13"/>
        <v/>
      </c>
      <c r="AT57" s="291" t="str">
        <f t="shared" si="13"/>
        <v/>
      </c>
      <c r="AU57" s="256" t="str">
        <f t="shared" si="13"/>
        <v/>
      </c>
      <c r="AV57" s="256" t="str">
        <f t="shared" si="13"/>
        <v/>
      </c>
      <c r="AW57" s="257" t="str">
        <f t="shared" si="13"/>
        <v/>
      </c>
      <c r="AX57" s="291" t="str">
        <f t="shared" si="13"/>
        <v/>
      </c>
      <c r="AY57" s="256" t="str">
        <f t="shared" si="13"/>
        <v/>
      </c>
      <c r="AZ57" s="256" t="str">
        <f t="shared" si="13"/>
        <v/>
      </c>
      <c r="BA57" s="257" t="str">
        <f t="shared" si="13"/>
        <v/>
      </c>
      <c r="BB57" s="291" t="str">
        <f t="shared" si="13"/>
        <v/>
      </c>
      <c r="BC57" s="256" t="str">
        <f t="shared" si="13"/>
        <v/>
      </c>
      <c r="BD57" s="256" t="str">
        <f t="shared" si="13"/>
        <v/>
      </c>
      <c r="BE57" s="257" t="str">
        <f t="shared" si="13"/>
        <v/>
      </c>
      <c r="BF57" s="291" t="str">
        <f t="shared" si="13"/>
        <v/>
      </c>
      <c r="BG57" s="256" t="str">
        <f t="shared" si="13"/>
        <v/>
      </c>
      <c r="BH57" s="256" t="str">
        <f t="shared" si="13"/>
        <v/>
      </c>
      <c r="BI57" s="257" t="str">
        <f t="shared" si="13"/>
        <v/>
      </c>
      <c r="BJ57" s="256" t="str">
        <f t="shared" si="13"/>
        <v/>
      </c>
      <c r="BK57" s="256" t="str">
        <f t="shared" si="13"/>
        <v/>
      </c>
      <c r="BL57" s="256" t="str">
        <f t="shared" si="13"/>
        <v/>
      </c>
      <c r="BM57" s="471" t="str">
        <f t="shared" si="13"/>
        <v/>
      </c>
    </row>
    <row r="58" spans="1:65">
      <c r="A58" s="1087" t="s">
        <v>655</v>
      </c>
      <c r="B58" s="1088"/>
      <c r="C58" s="1089"/>
      <c r="D58" s="287" t="str">
        <f>IFERROR(D40-D57,"")</f>
        <v/>
      </c>
      <c r="E58" s="257" t="str">
        <f>IFERROR(E40-E57,"")</f>
        <v/>
      </c>
      <c r="F58" s="291" t="str">
        <f t="shared" ref="F58:BM58" si="14">IFERROR(F40-F57,"")</f>
        <v/>
      </c>
      <c r="G58" s="256" t="str">
        <f t="shared" si="14"/>
        <v/>
      </c>
      <c r="H58" s="256" t="str">
        <f t="shared" si="14"/>
        <v/>
      </c>
      <c r="I58" s="257" t="str">
        <f t="shared" si="14"/>
        <v/>
      </c>
      <c r="J58" s="291" t="str">
        <f t="shared" si="14"/>
        <v/>
      </c>
      <c r="K58" s="256" t="str">
        <f t="shared" si="14"/>
        <v/>
      </c>
      <c r="L58" s="256" t="str">
        <f t="shared" si="14"/>
        <v/>
      </c>
      <c r="M58" s="257" t="str">
        <f t="shared" si="14"/>
        <v/>
      </c>
      <c r="N58" s="291" t="str">
        <f t="shared" si="14"/>
        <v/>
      </c>
      <c r="O58" s="256" t="str">
        <f t="shared" si="14"/>
        <v/>
      </c>
      <c r="P58" s="256" t="str">
        <f t="shared" si="14"/>
        <v/>
      </c>
      <c r="Q58" s="257" t="str">
        <f t="shared" si="14"/>
        <v/>
      </c>
      <c r="R58" s="291" t="str">
        <f t="shared" si="14"/>
        <v/>
      </c>
      <c r="S58" s="256" t="str">
        <f t="shared" si="14"/>
        <v/>
      </c>
      <c r="T58" s="256" t="str">
        <f t="shared" si="14"/>
        <v/>
      </c>
      <c r="U58" s="257" t="str">
        <f t="shared" si="14"/>
        <v/>
      </c>
      <c r="V58" s="291" t="str">
        <f t="shared" si="14"/>
        <v/>
      </c>
      <c r="W58" s="256" t="str">
        <f t="shared" si="14"/>
        <v/>
      </c>
      <c r="X58" s="256" t="str">
        <f t="shared" si="14"/>
        <v/>
      </c>
      <c r="Y58" s="257" t="str">
        <f t="shared" si="14"/>
        <v/>
      </c>
      <c r="Z58" s="291" t="str">
        <f t="shared" si="14"/>
        <v/>
      </c>
      <c r="AA58" s="256" t="str">
        <f t="shared" si="14"/>
        <v/>
      </c>
      <c r="AB58" s="256" t="str">
        <f t="shared" si="14"/>
        <v/>
      </c>
      <c r="AC58" s="257" t="str">
        <f t="shared" si="14"/>
        <v/>
      </c>
      <c r="AD58" s="291" t="str">
        <f t="shared" si="14"/>
        <v/>
      </c>
      <c r="AE58" s="256" t="str">
        <f t="shared" si="14"/>
        <v/>
      </c>
      <c r="AF58" s="256" t="str">
        <f t="shared" si="14"/>
        <v/>
      </c>
      <c r="AG58" s="257" t="str">
        <f t="shared" si="14"/>
        <v/>
      </c>
      <c r="AH58" s="291" t="str">
        <f t="shared" si="14"/>
        <v/>
      </c>
      <c r="AI58" s="256" t="str">
        <f t="shared" si="14"/>
        <v/>
      </c>
      <c r="AJ58" s="256" t="str">
        <f t="shared" si="14"/>
        <v/>
      </c>
      <c r="AK58" s="257" t="str">
        <f t="shared" si="14"/>
        <v/>
      </c>
      <c r="AL58" s="291" t="str">
        <f t="shared" si="14"/>
        <v/>
      </c>
      <c r="AM58" s="256" t="str">
        <f t="shared" si="14"/>
        <v/>
      </c>
      <c r="AN58" s="256" t="str">
        <f t="shared" si="14"/>
        <v/>
      </c>
      <c r="AO58" s="257" t="str">
        <f t="shared" si="14"/>
        <v/>
      </c>
      <c r="AP58" s="291" t="str">
        <f t="shared" si="14"/>
        <v/>
      </c>
      <c r="AQ58" s="256" t="str">
        <f t="shared" si="14"/>
        <v/>
      </c>
      <c r="AR58" s="256" t="str">
        <f t="shared" si="14"/>
        <v/>
      </c>
      <c r="AS58" s="257" t="str">
        <f t="shared" si="14"/>
        <v/>
      </c>
      <c r="AT58" s="291" t="str">
        <f t="shared" si="14"/>
        <v/>
      </c>
      <c r="AU58" s="256" t="str">
        <f t="shared" si="14"/>
        <v/>
      </c>
      <c r="AV58" s="256" t="str">
        <f t="shared" si="14"/>
        <v/>
      </c>
      <c r="AW58" s="257" t="str">
        <f t="shared" si="14"/>
        <v/>
      </c>
      <c r="AX58" s="291" t="str">
        <f t="shared" si="14"/>
        <v/>
      </c>
      <c r="AY58" s="256" t="str">
        <f t="shared" si="14"/>
        <v/>
      </c>
      <c r="AZ58" s="256" t="str">
        <f t="shared" si="14"/>
        <v/>
      </c>
      <c r="BA58" s="257" t="str">
        <f t="shared" si="14"/>
        <v/>
      </c>
      <c r="BB58" s="291" t="str">
        <f t="shared" si="14"/>
        <v/>
      </c>
      <c r="BC58" s="256" t="str">
        <f t="shared" si="14"/>
        <v/>
      </c>
      <c r="BD58" s="256" t="str">
        <f t="shared" si="14"/>
        <v/>
      </c>
      <c r="BE58" s="257" t="str">
        <f t="shared" si="14"/>
        <v/>
      </c>
      <c r="BF58" s="291" t="str">
        <f t="shared" si="14"/>
        <v/>
      </c>
      <c r="BG58" s="256" t="str">
        <f t="shared" si="14"/>
        <v/>
      </c>
      <c r="BH58" s="256" t="str">
        <f t="shared" si="14"/>
        <v/>
      </c>
      <c r="BI58" s="257" t="str">
        <f t="shared" si="14"/>
        <v/>
      </c>
      <c r="BJ58" s="256" t="str">
        <f t="shared" si="14"/>
        <v/>
      </c>
      <c r="BK58" s="256" t="str">
        <f t="shared" si="14"/>
        <v/>
      </c>
      <c r="BL58" s="256" t="str">
        <f t="shared" si="14"/>
        <v/>
      </c>
      <c r="BM58" s="464" t="str">
        <f t="shared" si="14"/>
        <v/>
      </c>
    </row>
    <row r="59" spans="1:65" s="511" customFormat="1" hidden="1">
      <c r="A59" s="1116" t="s">
        <v>734</v>
      </c>
      <c r="B59" s="1117"/>
      <c r="C59" s="518" t="s">
        <v>735</v>
      </c>
      <c r="D59" s="522" t="str">
        <f>IF(D41=0,"",ROUNDDOWN(D41/3,1))</f>
        <v/>
      </c>
      <c r="E59" s="259" t="str">
        <f t="shared" ref="E59:BM59" si="15">IF(E41=0,"",ROUNDDOWN(E41/3,1))</f>
        <v/>
      </c>
      <c r="F59" s="465" t="str">
        <f t="shared" si="15"/>
        <v/>
      </c>
      <c r="G59" s="258" t="str">
        <f t="shared" si="15"/>
        <v/>
      </c>
      <c r="H59" s="258" t="str">
        <f t="shared" si="15"/>
        <v/>
      </c>
      <c r="I59" s="259" t="str">
        <f t="shared" si="15"/>
        <v/>
      </c>
      <c r="J59" s="465" t="str">
        <f t="shared" si="15"/>
        <v/>
      </c>
      <c r="K59" s="258" t="str">
        <f t="shared" si="15"/>
        <v/>
      </c>
      <c r="L59" s="258" t="str">
        <f t="shared" si="15"/>
        <v/>
      </c>
      <c r="M59" s="259" t="str">
        <f t="shared" si="15"/>
        <v/>
      </c>
      <c r="N59" s="465" t="str">
        <f t="shared" si="15"/>
        <v/>
      </c>
      <c r="O59" s="258" t="str">
        <f t="shared" si="15"/>
        <v/>
      </c>
      <c r="P59" s="258" t="str">
        <f t="shared" si="15"/>
        <v/>
      </c>
      <c r="Q59" s="259" t="str">
        <f t="shared" si="15"/>
        <v/>
      </c>
      <c r="R59" s="465" t="str">
        <f t="shared" si="15"/>
        <v/>
      </c>
      <c r="S59" s="258" t="str">
        <f t="shared" si="15"/>
        <v/>
      </c>
      <c r="T59" s="258" t="str">
        <f t="shared" si="15"/>
        <v/>
      </c>
      <c r="U59" s="259" t="str">
        <f t="shared" si="15"/>
        <v/>
      </c>
      <c r="V59" s="465" t="str">
        <f t="shared" si="15"/>
        <v/>
      </c>
      <c r="W59" s="258" t="str">
        <f t="shared" si="15"/>
        <v/>
      </c>
      <c r="X59" s="258" t="str">
        <f t="shared" si="15"/>
        <v/>
      </c>
      <c r="Y59" s="259" t="str">
        <f t="shared" si="15"/>
        <v/>
      </c>
      <c r="Z59" s="465" t="str">
        <f t="shared" si="15"/>
        <v/>
      </c>
      <c r="AA59" s="258" t="str">
        <f t="shared" si="15"/>
        <v/>
      </c>
      <c r="AB59" s="258" t="str">
        <f t="shared" si="15"/>
        <v/>
      </c>
      <c r="AC59" s="259" t="str">
        <f t="shared" si="15"/>
        <v/>
      </c>
      <c r="AD59" s="465" t="str">
        <f t="shared" si="15"/>
        <v/>
      </c>
      <c r="AE59" s="258" t="str">
        <f t="shared" si="15"/>
        <v/>
      </c>
      <c r="AF59" s="258" t="str">
        <f t="shared" si="15"/>
        <v/>
      </c>
      <c r="AG59" s="259" t="str">
        <f t="shared" si="15"/>
        <v/>
      </c>
      <c r="AH59" s="465" t="str">
        <f t="shared" si="15"/>
        <v/>
      </c>
      <c r="AI59" s="258" t="str">
        <f t="shared" si="15"/>
        <v/>
      </c>
      <c r="AJ59" s="258" t="str">
        <f t="shared" si="15"/>
        <v/>
      </c>
      <c r="AK59" s="259" t="str">
        <f t="shared" si="15"/>
        <v/>
      </c>
      <c r="AL59" s="465" t="str">
        <f t="shared" si="15"/>
        <v/>
      </c>
      <c r="AM59" s="258" t="str">
        <f t="shared" si="15"/>
        <v/>
      </c>
      <c r="AN59" s="258" t="str">
        <f t="shared" si="15"/>
        <v/>
      </c>
      <c r="AO59" s="259" t="str">
        <f t="shared" si="15"/>
        <v/>
      </c>
      <c r="AP59" s="465" t="str">
        <f t="shared" si="15"/>
        <v/>
      </c>
      <c r="AQ59" s="258" t="str">
        <f t="shared" si="15"/>
        <v/>
      </c>
      <c r="AR59" s="258" t="str">
        <f t="shared" si="15"/>
        <v/>
      </c>
      <c r="AS59" s="259" t="str">
        <f t="shared" si="15"/>
        <v/>
      </c>
      <c r="AT59" s="465" t="str">
        <f t="shared" si="15"/>
        <v/>
      </c>
      <c r="AU59" s="258" t="str">
        <f t="shared" si="15"/>
        <v/>
      </c>
      <c r="AV59" s="258" t="str">
        <f t="shared" si="15"/>
        <v/>
      </c>
      <c r="AW59" s="259" t="str">
        <f t="shared" si="15"/>
        <v/>
      </c>
      <c r="AX59" s="465" t="str">
        <f t="shared" si="15"/>
        <v/>
      </c>
      <c r="AY59" s="258" t="str">
        <f t="shared" si="15"/>
        <v/>
      </c>
      <c r="AZ59" s="258" t="str">
        <f t="shared" si="15"/>
        <v/>
      </c>
      <c r="BA59" s="259" t="str">
        <f t="shared" si="15"/>
        <v/>
      </c>
      <c r="BB59" s="465" t="str">
        <f t="shared" si="15"/>
        <v/>
      </c>
      <c r="BC59" s="258" t="str">
        <f t="shared" si="15"/>
        <v/>
      </c>
      <c r="BD59" s="258" t="str">
        <f t="shared" si="15"/>
        <v/>
      </c>
      <c r="BE59" s="259" t="str">
        <f t="shared" si="15"/>
        <v/>
      </c>
      <c r="BF59" s="465" t="str">
        <f t="shared" si="15"/>
        <v/>
      </c>
      <c r="BG59" s="258" t="str">
        <f t="shared" si="15"/>
        <v/>
      </c>
      <c r="BH59" s="258" t="str">
        <f t="shared" si="15"/>
        <v/>
      </c>
      <c r="BI59" s="259" t="str">
        <f t="shared" si="15"/>
        <v/>
      </c>
      <c r="BJ59" s="258" t="str">
        <f t="shared" si="15"/>
        <v/>
      </c>
      <c r="BK59" s="258" t="str">
        <f t="shared" si="15"/>
        <v/>
      </c>
      <c r="BL59" s="258" t="str">
        <f t="shared" si="15"/>
        <v/>
      </c>
      <c r="BM59" s="466" t="str">
        <f t="shared" si="15"/>
        <v/>
      </c>
    </row>
    <row r="60" spans="1:65" s="511" customFormat="1" hidden="1">
      <c r="A60" s="1118" t="s">
        <v>736</v>
      </c>
      <c r="B60" s="1119"/>
      <c r="C60" s="519" t="s">
        <v>718</v>
      </c>
      <c r="D60" s="523" t="str">
        <f>IF($A$61="1歳児加算　有",IF(D42=0,"",ROUNDDOWN(D42/5,1)),IF(D42=0,"",ROUNDDOWN(D42/6,1)))</f>
        <v/>
      </c>
      <c r="E60" s="261" t="str">
        <f t="shared" ref="E60:BM60" si="16">IF($A$60="1歳児加算　有",IF(E42=0,"",ROUNDDOWN(E42/5,1)),IF(E42=0,"",ROUNDDOWN(E42/6,1)))</f>
        <v/>
      </c>
      <c r="F60" s="467" t="str">
        <f t="shared" si="16"/>
        <v/>
      </c>
      <c r="G60" s="260" t="str">
        <f t="shared" si="16"/>
        <v/>
      </c>
      <c r="H60" s="260" t="str">
        <f t="shared" si="16"/>
        <v/>
      </c>
      <c r="I60" s="261" t="str">
        <f t="shared" si="16"/>
        <v/>
      </c>
      <c r="J60" s="467" t="str">
        <f t="shared" si="16"/>
        <v/>
      </c>
      <c r="K60" s="260" t="str">
        <f t="shared" si="16"/>
        <v/>
      </c>
      <c r="L60" s="260" t="str">
        <f t="shared" si="16"/>
        <v/>
      </c>
      <c r="M60" s="261" t="str">
        <f t="shared" si="16"/>
        <v/>
      </c>
      <c r="N60" s="467" t="str">
        <f t="shared" si="16"/>
        <v/>
      </c>
      <c r="O60" s="260" t="str">
        <f t="shared" si="16"/>
        <v/>
      </c>
      <c r="P60" s="260" t="str">
        <f t="shared" si="16"/>
        <v/>
      </c>
      <c r="Q60" s="261" t="str">
        <f t="shared" si="16"/>
        <v/>
      </c>
      <c r="R60" s="467" t="str">
        <f t="shared" si="16"/>
        <v/>
      </c>
      <c r="S60" s="260" t="str">
        <f t="shared" si="16"/>
        <v/>
      </c>
      <c r="T60" s="260" t="str">
        <f t="shared" si="16"/>
        <v/>
      </c>
      <c r="U60" s="261" t="str">
        <f t="shared" si="16"/>
        <v/>
      </c>
      <c r="V60" s="467" t="str">
        <f t="shared" si="16"/>
        <v/>
      </c>
      <c r="W60" s="260" t="str">
        <f t="shared" si="16"/>
        <v/>
      </c>
      <c r="X60" s="260" t="str">
        <f t="shared" si="16"/>
        <v/>
      </c>
      <c r="Y60" s="261" t="str">
        <f t="shared" si="16"/>
        <v/>
      </c>
      <c r="Z60" s="467" t="str">
        <f t="shared" si="16"/>
        <v/>
      </c>
      <c r="AA60" s="260" t="str">
        <f t="shared" si="16"/>
        <v/>
      </c>
      <c r="AB60" s="260" t="str">
        <f t="shared" si="16"/>
        <v/>
      </c>
      <c r="AC60" s="261" t="str">
        <f t="shared" si="16"/>
        <v/>
      </c>
      <c r="AD60" s="467" t="str">
        <f t="shared" si="16"/>
        <v/>
      </c>
      <c r="AE60" s="260" t="str">
        <f t="shared" si="16"/>
        <v/>
      </c>
      <c r="AF60" s="260" t="str">
        <f t="shared" si="16"/>
        <v/>
      </c>
      <c r="AG60" s="261" t="str">
        <f t="shared" si="16"/>
        <v/>
      </c>
      <c r="AH60" s="467" t="str">
        <f t="shared" si="16"/>
        <v/>
      </c>
      <c r="AI60" s="260" t="str">
        <f t="shared" si="16"/>
        <v/>
      </c>
      <c r="AJ60" s="260" t="str">
        <f t="shared" si="16"/>
        <v/>
      </c>
      <c r="AK60" s="261" t="str">
        <f t="shared" si="16"/>
        <v/>
      </c>
      <c r="AL60" s="467" t="str">
        <f t="shared" si="16"/>
        <v/>
      </c>
      <c r="AM60" s="260" t="str">
        <f t="shared" si="16"/>
        <v/>
      </c>
      <c r="AN60" s="260" t="str">
        <f t="shared" si="16"/>
        <v/>
      </c>
      <c r="AO60" s="261" t="str">
        <f t="shared" si="16"/>
        <v/>
      </c>
      <c r="AP60" s="467" t="str">
        <f t="shared" si="16"/>
        <v/>
      </c>
      <c r="AQ60" s="260" t="str">
        <f t="shared" si="16"/>
        <v/>
      </c>
      <c r="AR60" s="260" t="str">
        <f t="shared" si="16"/>
        <v/>
      </c>
      <c r="AS60" s="261" t="str">
        <f t="shared" si="16"/>
        <v/>
      </c>
      <c r="AT60" s="467" t="str">
        <f t="shared" si="16"/>
        <v/>
      </c>
      <c r="AU60" s="260" t="str">
        <f t="shared" si="16"/>
        <v/>
      </c>
      <c r="AV60" s="260" t="str">
        <f t="shared" si="16"/>
        <v/>
      </c>
      <c r="AW60" s="261" t="str">
        <f t="shared" si="16"/>
        <v/>
      </c>
      <c r="AX60" s="467" t="str">
        <f t="shared" si="16"/>
        <v/>
      </c>
      <c r="AY60" s="260" t="str">
        <f t="shared" si="16"/>
        <v/>
      </c>
      <c r="AZ60" s="260" t="str">
        <f t="shared" si="16"/>
        <v/>
      </c>
      <c r="BA60" s="261" t="str">
        <f t="shared" si="16"/>
        <v/>
      </c>
      <c r="BB60" s="467" t="str">
        <f t="shared" si="16"/>
        <v/>
      </c>
      <c r="BC60" s="260" t="str">
        <f t="shared" si="16"/>
        <v/>
      </c>
      <c r="BD60" s="260" t="str">
        <f t="shared" si="16"/>
        <v/>
      </c>
      <c r="BE60" s="261" t="str">
        <f t="shared" si="16"/>
        <v/>
      </c>
      <c r="BF60" s="467" t="str">
        <f t="shared" si="16"/>
        <v/>
      </c>
      <c r="BG60" s="260" t="str">
        <f t="shared" si="16"/>
        <v/>
      </c>
      <c r="BH60" s="260" t="str">
        <f t="shared" si="16"/>
        <v/>
      </c>
      <c r="BI60" s="261" t="str">
        <f t="shared" si="16"/>
        <v/>
      </c>
      <c r="BJ60" s="260" t="str">
        <f t="shared" si="16"/>
        <v/>
      </c>
      <c r="BK60" s="260" t="str">
        <f t="shared" si="16"/>
        <v/>
      </c>
      <c r="BL60" s="260" t="str">
        <f t="shared" si="16"/>
        <v/>
      </c>
      <c r="BM60" s="468" t="str">
        <f t="shared" si="16"/>
        <v/>
      </c>
    </row>
    <row r="61" spans="1:65" s="511" customFormat="1" hidden="1">
      <c r="A61" s="1118" t="s">
        <v>729</v>
      </c>
      <c r="B61" s="1119"/>
      <c r="C61" s="519" t="s">
        <v>720</v>
      </c>
      <c r="D61" s="523" t="str">
        <f>IF(D43=0,"",ROUNDDOWN(D43/6,1))</f>
        <v/>
      </c>
      <c r="E61" s="261" t="str">
        <f t="shared" ref="E61:BM61" si="17">IF(E43=0,"",ROUNDDOWN(E43/6,1))</f>
        <v/>
      </c>
      <c r="F61" s="467" t="str">
        <f t="shared" si="17"/>
        <v/>
      </c>
      <c r="G61" s="260" t="str">
        <f t="shared" si="17"/>
        <v/>
      </c>
      <c r="H61" s="260" t="str">
        <f t="shared" si="17"/>
        <v/>
      </c>
      <c r="I61" s="261" t="str">
        <f t="shared" si="17"/>
        <v/>
      </c>
      <c r="J61" s="467" t="str">
        <f t="shared" si="17"/>
        <v/>
      </c>
      <c r="K61" s="260" t="str">
        <f t="shared" si="17"/>
        <v/>
      </c>
      <c r="L61" s="260" t="str">
        <f t="shared" si="17"/>
        <v/>
      </c>
      <c r="M61" s="261" t="str">
        <f t="shared" si="17"/>
        <v/>
      </c>
      <c r="N61" s="467" t="str">
        <f t="shared" si="17"/>
        <v/>
      </c>
      <c r="O61" s="260" t="str">
        <f t="shared" si="17"/>
        <v/>
      </c>
      <c r="P61" s="260" t="str">
        <f t="shared" si="17"/>
        <v/>
      </c>
      <c r="Q61" s="261" t="str">
        <f t="shared" si="17"/>
        <v/>
      </c>
      <c r="R61" s="467" t="str">
        <f t="shared" si="17"/>
        <v/>
      </c>
      <c r="S61" s="260" t="str">
        <f t="shared" si="17"/>
        <v/>
      </c>
      <c r="T61" s="260" t="str">
        <f t="shared" si="17"/>
        <v/>
      </c>
      <c r="U61" s="261" t="str">
        <f t="shared" si="17"/>
        <v/>
      </c>
      <c r="V61" s="467" t="str">
        <f t="shared" si="17"/>
        <v/>
      </c>
      <c r="W61" s="260" t="str">
        <f t="shared" si="17"/>
        <v/>
      </c>
      <c r="X61" s="260" t="str">
        <f t="shared" si="17"/>
        <v/>
      </c>
      <c r="Y61" s="261" t="str">
        <f t="shared" si="17"/>
        <v/>
      </c>
      <c r="Z61" s="467" t="str">
        <f t="shared" si="17"/>
        <v/>
      </c>
      <c r="AA61" s="260" t="str">
        <f t="shared" si="17"/>
        <v/>
      </c>
      <c r="AB61" s="260" t="str">
        <f t="shared" si="17"/>
        <v/>
      </c>
      <c r="AC61" s="261" t="str">
        <f t="shared" si="17"/>
        <v/>
      </c>
      <c r="AD61" s="467" t="str">
        <f t="shared" si="17"/>
        <v/>
      </c>
      <c r="AE61" s="260" t="str">
        <f t="shared" si="17"/>
        <v/>
      </c>
      <c r="AF61" s="260" t="str">
        <f t="shared" si="17"/>
        <v/>
      </c>
      <c r="AG61" s="261" t="str">
        <f t="shared" si="17"/>
        <v/>
      </c>
      <c r="AH61" s="467" t="str">
        <f t="shared" si="17"/>
        <v/>
      </c>
      <c r="AI61" s="260" t="str">
        <f t="shared" si="17"/>
        <v/>
      </c>
      <c r="AJ61" s="260" t="str">
        <f t="shared" si="17"/>
        <v/>
      </c>
      <c r="AK61" s="261" t="str">
        <f t="shared" si="17"/>
        <v/>
      </c>
      <c r="AL61" s="467" t="str">
        <f t="shared" si="17"/>
        <v/>
      </c>
      <c r="AM61" s="260" t="str">
        <f t="shared" si="17"/>
        <v/>
      </c>
      <c r="AN61" s="260" t="str">
        <f t="shared" si="17"/>
        <v/>
      </c>
      <c r="AO61" s="261" t="str">
        <f t="shared" si="17"/>
        <v/>
      </c>
      <c r="AP61" s="467" t="str">
        <f t="shared" si="17"/>
        <v/>
      </c>
      <c r="AQ61" s="260" t="str">
        <f t="shared" si="17"/>
        <v/>
      </c>
      <c r="AR61" s="260" t="str">
        <f t="shared" si="17"/>
        <v/>
      </c>
      <c r="AS61" s="261" t="str">
        <f t="shared" si="17"/>
        <v/>
      </c>
      <c r="AT61" s="467" t="str">
        <f t="shared" si="17"/>
        <v/>
      </c>
      <c r="AU61" s="260" t="str">
        <f t="shared" si="17"/>
        <v/>
      </c>
      <c r="AV61" s="260" t="str">
        <f t="shared" si="17"/>
        <v/>
      </c>
      <c r="AW61" s="261" t="str">
        <f t="shared" si="17"/>
        <v/>
      </c>
      <c r="AX61" s="467" t="str">
        <f t="shared" si="17"/>
        <v/>
      </c>
      <c r="AY61" s="260" t="str">
        <f t="shared" si="17"/>
        <v/>
      </c>
      <c r="AZ61" s="260" t="str">
        <f t="shared" si="17"/>
        <v/>
      </c>
      <c r="BA61" s="261" t="str">
        <f t="shared" si="17"/>
        <v/>
      </c>
      <c r="BB61" s="467" t="str">
        <f t="shared" si="17"/>
        <v/>
      </c>
      <c r="BC61" s="260" t="str">
        <f t="shared" si="17"/>
        <v/>
      </c>
      <c r="BD61" s="260" t="str">
        <f t="shared" si="17"/>
        <v/>
      </c>
      <c r="BE61" s="261" t="str">
        <f t="shared" si="17"/>
        <v/>
      </c>
      <c r="BF61" s="467" t="str">
        <f t="shared" si="17"/>
        <v/>
      </c>
      <c r="BG61" s="260" t="str">
        <f t="shared" si="17"/>
        <v/>
      </c>
      <c r="BH61" s="260" t="str">
        <f t="shared" si="17"/>
        <v/>
      </c>
      <c r="BI61" s="261" t="str">
        <f t="shared" si="17"/>
        <v/>
      </c>
      <c r="BJ61" s="260" t="str">
        <f t="shared" si="17"/>
        <v/>
      </c>
      <c r="BK61" s="260" t="str">
        <f t="shared" si="17"/>
        <v/>
      </c>
      <c r="BL61" s="260" t="str">
        <f t="shared" si="17"/>
        <v/>
      </c>
      <c r="BM61" s="468" t="str">
        <f t="shared" si="17"/>
        <v/>
      </c>
    </row>
    <row r="62" spans="1:65" s="511" customFormat="1" hidden="1">
      <c r="A62" s="1118" t="s">
        <v>730</v>
      </c>
      <c r="B62" s="1119"/>
      <c r="C62" s="519" t="s">
        <v>737</v>
      </c>
      <c r="D62" s="524" t="str">
        <f>IF($A$62="3歳児加算　有",IF(D44=0,"",ROUNDDOWN(D44/15,1)),IF(D44=0,"",ROUNDDOWN(D44/20,1)))</f>
        <v/>
      </c>
      <c r="E62" s="261" t="str">
        <f t="shared" ref="E62:BM62" si="18">IF($A$62="3歳児加算　有",IF(E44=0,"",ROUNDDOWN(E44/15,1)),IF(E44=0,"",ROUNDDOWN(E44/20,1)))</f>
        <v/>
      </c>
      <c r="F62" s="467" t="str">
        <f t="shared" si="18"/>
        <v/>
      </c>
      <c r="G62" s="260" t="str">
        <f t="shared" si="18"/>
        <v/>
      </c>
      <c r="H62" s="260" t="str">
        <f t="shared" si="18"/>
        <v/>
      </c>
      <c r="I62" s="261" t="str">
        <f t="shared" si="18"/>
        <v/>
      </c>
      <c r="J62" s="467" t="str">
        <f t="shared" si="18"/>
        <v/>
      </c>
      <c r="K62" s="260" t="str">
        <f t="shared" si="18"/>
        <v/>
      </c>
      <c r="L62" s="260" t="str">
        <f t="shared" si="18"/>
        <v/>
      </c>
      <c r="M62" s="261" t="str">
        <f t="shared" si="18"/>
        <v/>
      </c>
      <c r="N62" s="467" t="str">
        <f t="shared" si="18"/>
        <v/>
      </c>
      <c r="O62" s="260" t="str">
        <f t="shared" si="18"/>
        <v/>
      </c>
      <c r="P62" s="260" t="str">
        <f t="shared" si="18"/>
        <v/>
      </c>
      <c r="Q62" s="261" t="str">
        <f t="shared" si="18"/>
        <v/>
      </c>
      <c r="R62" s="467" t="str">
        <f t="shared" si="18"/>
        <v/>
      </c>
      <c r="S62" s="260" t="str">
        <f t="shared" si="18"/>
        <v/>
      </c>
      <c r="T62" s="260" t="str">
        <f t="shared" si="18"/>
        <v/>
      </c>
      <c r="U62" s="261" t="str">
        <f t="shared" si="18"/>
        <v/>
      </c>
      <c r="V62" s="467" t="str">
        <f t="shared" si="18"/>
        <v/>
      </c>
      <c r="W62" s="260" t="str">
        <f t="shared" si="18"/>
        <v/>
      </c>
      <c r="X62" s="260" t="str">
        <f t="shared" si="18"/>
        <v/>
      </c>
      <c r="Y62" s="261" t="str">
        <f t="shared" si="18"/>
        <v/>
      </c>
      <c r="Z62" s="467" t="str">
        <f t="shared" si="18"/>
        <v/>
      </c>
      <c r="AA62" s="260" t="str">
        <f t="shared" si="18"/>
        <v/>
      </c>
      <c r="AB62" s="260" t="str">
        <f t="shared" si="18"/>
        <v/>
      </c>
      <c r="AC62" s="261" t="str">
        <f t="shared" si="18"/>
        <v/>
      </c>
      <c r="AD62" s="467" t="str">
        <f t="shared" si="18"/>
        <v/>
      </c>
      <c r="AE62" s="260" t="str">
        <f t="shared" si="18"/>
        <v/>
      </c>
      <c r="AF62" s="260" t="str">
        <f t="shared" si="18"/>
        <v/>
      </c>
      <c r="AG62" s="261" t="str">
        <f t="shared" si="18"/>
        <v/>
      </c>
      <c r="AH62" s="467" t="str">
        <f t="shared" si="18"/>
        <v/>
      </c>
      <c r="AI62" s="260" t="str">
        <f t="shared" si="18"/>
        <v/>
      </c>
      <c r="AJ62" s="260" t="str">
        <f t="shared" si="18"/>
        <v/>
      </c>
      <c r="AK62" s="261" t="str">
        <f t="shared" si="18"/>
        <v/>
      </c>
      <c r="AL62" s="467" t="str">
        <f t="shared" si="18"/>
        <v/>
      </c>
      <c r="AM62" s="260" t="str">
        <f t="shared" si="18"/>
        <v/>
      </c>
      <c r="AN62" s="260" t="str">
        <f t="shared" si="18"/>
        <v/>
      </c>
      <c r="AO62" s="261" t="str">
        <f t="shared" si="18"/>
        <v/>
      </c>
      <c r="AP62" s="467" t="str">
        <f t="shared" si="18"/>
        <v/>
      </c>
      <c r="AQ62" s="260" t="str">
        <f t="shared" si="18"/>
        <v/>
      </c>
      <c r="AR62" s="260" t="str">
        <f t="shared" si="18"/>
        <v/>
      </c>
      <c r="AS62" s="261" t="str">
        <f t="shared" si="18"/>
        <v/>
      </c>
      <c r="AT62" s="467" t="str">
        <f t="shared" si="18"/>
        <v/>
      </c>
      <c r="AU62" s="260" t="str">
        <f t="shared" si="18"/>
        <v/>
      </c>
      <c r="AV62" s="260" t="str">
        <f t="shared" si="18"/>
        <v/>
      </c>
      <c r="AW62" s="261" t="str">
        <f t="shared" si="18"/>
        <v/>
      </c>
      <c r="AX62" s="467" t="str">
        <f t="shared" si="18"/>
        <v/>
      </c>
      <c r="AY62" s="260" t="str">
        <f t="shared" si="18"/>
        <v/>
      </c>
      <c r="AZ62" s="260" t="str">
        <f t="shared" si="18"/>
        <v/>
      </c>
      <c r="BA62" s="261" t="str">
        <f t="shared" si="18"/>
        <v/>
      </c>
      <c r="BB62" s="467" t="str">
        <f t="shared" si="18"/>
        <v/>
      </c>
      <c r="BC62" s="260" t="str">
        <f t="shared" si="18"/>
        <v/>
      </c>
      <c r="BD62" s="260" t="str">
        <f t="shared" si="18"/>
        <v/>
      </c>
      <c r="BE62" s="261" t="str">
        <f t="shared" si="18"/>
        <v/>
      </c>
      <c r="BF62" s="467" t="str">
        <f t="shared" si="18"/>
        <v/>
      </c>
      <c r="BG62" s="260" t="str">
        <f t="shared" si="18"/>
        <v/>
      </c>
      <c r="BH62" s="260" t="str">
        <f t="shared" si="18"/>
        <v/>
      </c>
      <c r="BI62" s="261" t="str">
        <f t="shared" si="18"/>
        <v/>
      </c>
      <c r="BJ62" s="260" t="str">
        <f t="shared" si="18"/>
        <v/>
      </c>
      <c r="BK62" s="260" t="str">
        <f t="shared" si="18"/>
        <v/>
      </c>
      <c r="BL62" s="260" t="str">
        <f t="shared" si="18"/>
        <v/>
      </c>
      <c r="BM62" s="468" t="str">
        <f t="shared" si="18"/>
        <v/>
      </c>
    </row>
    <row r="63" spans="1:65" s="511" customFormat="1" hidden="1">
      <c r="A63" s="1120" t="s">
        <v>731</v>
      </c>
      <c r="B63" s="1121"/>
      <c r="C63" s="520" t="s">
        <v>738</v>
      </c>
      <c r="D63" s="525" t="str">
        <f>IF($A$63="4歳児以上加算　有",IF(D45=0,"",ROUNDDOWN(D45/25,1)),IF(D45=0,"",ROUNDDOWN(D45/30,1)))</f>
        <v/>
      </c>
      <c r="E63" s="261" t="str">
        <f t="shared" ref="E63:BM63" si="19">IF($A$63="4歳児以上加算　有",IF(E45=0,"",ROUNDDOWN(E45/25,1)),IF(E45=0,"",ROUNDDOWN(E45/30,1)))</f>
        <v/>
      </c>
      <c r="F63" s="467" t="str">
        <f t="shared" si="19"/>
        <v/>
      </c>
      <c r="G63" s="260" t="str">
        <f t="shared" si="19"/>
        <v/>
      </c>
      <c r="H63" s="260" t="str">
        <f t="shared" si="19"/>
        <v/>
      </c>
      <c r="I63" s="261" t="str">
        <f t="shared" si="19"/>
        <v/>
      </c>
      <c r="J63" s="467" t="str">
        <f t="shared" si="19"/>
        <v/>
      </c>
      <c r="K63" s="260" t="str">
        <f t="shared" si="19"/>
        <v/>
      </c>
      <c r="L63" s="260" t="str">
        <f t="shared" si="19"/>
        <v/>
      </c>
      <c r="M63" s="261" t="str">
        <f t="shared" si="19"/>
        <v/>
      </c>
      <c r="N63" s="467" t="str">
        <f t="shared" si="19"/>
        <v/>
      </c>
      <c r="O63" s="260" t="str">
        <f t="shared" si="19"/>
        <v/>
      </c>
      <c r="P63" s="260" t="str">
        <f t="shared" si="19"/>
        <v/>
      </c>
      <c r="Q63" s="261" t="str">
        <f t="shared" si="19"/>
        <v/>
      </c>
      <c r="R63" s="467" t="str">
        <f t="shared" si="19"/>
        <v/>
      </c>
      <c r="S63" s="260" t="str">
        <f t="shared" si="19"/>
        <v/>
      </c>
      <c r="T63" s="260" t="str">
        <f t="shared" si="19"/>
        <v/>
      </c>
      <c r="U63" s="261" t="str">
        <f t="shared" si="19"/>
        <v/>
      </c>
      <c r="V63" s="467" t="str">
        <f t="shared" si="19"/>
        <v/>
      </c>
      <c r="W63" s="260" t="str">
        <f t="shared" si="19"/>
        <v/>
      </c>
      <c r="X63" s="260" t="str">
        <f t="shared" si="19"/>
        <v/>
      </c>
      <c r="Y63" s="261" t="str">
        <f t="shared" si="19"/>
        <v/>
      </c>
      <c r="Z63" s="467" t="str">
        <f t="shared" si="19"/>
        <v/>
      </c>
      <c r="AA63" s="260" t="str">
        <f t="shared" si="19"/>
        <v/>
      </c>
      <c r="AB63" s="260" t="str">
        <f t="shared" si="19"/>
        <v/>
      </c>
      <c r="AC63" s="261" t="str">
        <f t="shared" si="19"/>
        <v/>
      </c>
      <c r="AD63" s="467" t="str">
        <f t="shared" si="19"/>
        <v/>
      </c>
      <c r="AE63" s="260" t="str">
        <f t="shared" si="19"/>
        <v/>
      </c>
      <c r="AF63" s="260" t="str">
        <f t="shared" si="19"/>
        <v/>
      </c>
      <c r="AG63" s="261" t="str">
        <f t="shared" si="19"/>
        <v/>
      </c>
      <c r="AH63" s="467" t="str">
        <f t="shared" si="19"/>
        <v/>
      </c>
      <c r="AI63" s="260" t="str">
        <f t="shared" si="19"/>
        <v/>
      </c>
      <c r="AJ63" s="260" t="str">
        <f t="shared" si="19"/>
        <v/>
      </c>
      <c r="AK63" s="261" t="str">
        <f t="shared" si="19"/>
        <v/>
      </c>
      <c r="AL63" s="467" t="str">
        <f t="shared" si="19"/>
        <v/>
      </c>
      <c r="AM63" s="260" t="str">
        <f t="shared" si="19"/>
        <v/>
      </c>
      <c r="AN63" s="260" t="str">
        <f t="shared" si="19"/>
        <v/>
      </c>
      <c r="AO63" s="261" t="str">
        <f t="shared" si="19"/>
        <v/>
      </c>
      <c r="AP63" s="467" t="str">
        <f t="shared" si="19"/>
        <v/>
      </c>
      <c r="AQ63" s="260" t="str">
        <f t="shared" si="19"/>
        <v/>
      </c>
      <c r="AR63" s="260" t="str">
        <f t="shared" si="19"/>
        <v/>
      </c>
      <c r="AS63" s="261" t="str">
        <f t="shared" si="19"/>
        <v/>
      </c>
      <c r="AT63" s="467" t="str">
        <f t="shared" si="19"/>
        <v/>
      </c>
      <c r="AU63" s="260" t="str">
        <f t="shared" si="19"/>
        <v/>
      </c>
      <c r="AV63" s="260" t="str">
        <f t="shared" si="19"/>
        <v/>
      </c>
      <c r="AW63" s="261" t="str">
        <f t="shared" si="19"/>
        <v/>
      </c>
      <c r="AX63" s="467" t="str">
        <f t="shared" si="19"/>
        <v/>
      </c>
      <c r="AY63" s="260" t="str">
        <f t="shared" si="19"/>
        <v/>
      </c>
      <c r="AZ63" s="260" t="str">
        <f t="shared" si="19"/>
        <v/>
      </c>
      <c r="BA63" s="261" t="str">
        <f t="shared" si="19"/>
        <v/>
      </c>
      <c r="BB63" s="467" t="str">
        <f t="shared" si="19"/>
        <v/>
      </c>
      <c r="BC63" s="260" t="str">
        <f t="shared" si="19"/>
        <v/>
      </c>
      <c r="BD63" s="260" t="str">
        <f t="shared" si="19"/>
        <v/>
      </c>
      <c r="BE63" s="261" t="str">
        <f t="shared" si="19"/>
        <v/>
      </c>
      <c r="BF63" s="467" t="str">
        <f t="shared" si="19"/>
        <v/>
      </c>
      <c r="BG63" s="260" t="str">
        <f t="shared" si="19"/>
        <v/>
      </c>
      <c r="BH63" s="260" t="str">
        <f t="shared" si="19"/>
        <v/>
      </c>
      <c r="BI63" s="261" t="str">
        <f t="shared" si="19"/>
        <v/>
      </c>
      <c r="BJ63" s="260" t="str">
        <f t="shared" si="19"/>
        <v/>
      </c>
      <c r="BK63" s="260" t="str">
        <f t="shared" si="19"/>
        <v/>
      </c>
      <c r="BL63" s="260" t="str">
        <f t="shared" si="19"/>
        <v/>
      </c>
      <c r="BM63" s="526" t="str">
        <f t="shared" si="19"/>
        <v/>
      </c>
    </row>
    <row r="64" spans="1:65" s="511" customFormat="1" hidden="1">
      <c r="A64" s="1087" t="s">
        <v>654</v>
      </c>
      <c r="B64" s="1088"/>
      <c r="C64" s="1089"/>
      <c r="D64" s="287" t="str">
        <f>IF(IF(AND(ROUND(SUM(D59:D63),0)&lt;=1,SUM(D41:D45)&gt;=1),2,ROUND(SUM(D59:D63),0))=0,"",IF(AND(ROUND(SUM(D59:D63),0)&lt;=1,SUM(D41:D45)&gt;=1),2,ROUND(SUM(D59:D63),0)))</f>
        <v/>
      </c>
      <c r="E64" s="257" t="str">
        <f t="shared" ref="E64:BM64" si="20">IF(IF(AND(ROUND(SUM(E59:E63),0)&lt;=1,SUM(E41:E45)&gt;=1),2,ROUND(SUM(E59:E63),0))=0,"",IF(AND(ROUND(SUM(E59:E63),0)&lt;=1,SUM(E41:E45)&gt;=1),2,ROUND(SUM(E59:E63),0)))</f>
        <v/>
      </c>
      <c r="F64" s="291" t="str">
        <f t="shared" si="20"/>
        <v/>
      </c>
      <c r="G64" s="256" t="str">
        <f t="shared" si="20"/>
        <v/>
      </c>
      <c r="H64" s="256" t="str">
        <f>IF(IF(AND(ROUND(SUM(H59:H63),0)&lt;=1,SUM(H41:H45)&gt;=1),2,ROUND(SUM(H59:H63),0))=0,"",IF(AND(ROUND(SUM(H59:H63),0)&lt;=1,SUM(H41:H45)&gt;=1),2,ROUND(SUM(H59:H63),0)))</f>
        <v/>
      </c>
      <c r="I64" s="257" t="str">
        <f t="shared" si="20"/>
        <v/>
      </c>
      <c r="J64" s="291" t="str">
        <f t="shared" si="20"/>
        <v/>
      </c>
      <c r="K64" s="256" t="str">
        <f t="shared" si="20"/>
        <v/>
      </c>
      <c r="L64" s="256" t="str">
        <f t="shared" si="20"/>
        <v/>
      </c>
      <c r="M64" s="257" t="str">
        <f t="shared" si="20"/>
        <v/>
      </c>
      <c r="N64" s="291" t="str">
        <f t="shared" si="20"/>
        <v/>
      </c>
      <c r="O64" s="256" t="str">
        <f t="shared" si="20"/>
        <v/>
      </c>
      <c r="P64" s="256" t="str">
        <f t="shared" si="20"/>
        <v/>
      </c>
      <c r="Q64" s="257" t="str">
        <f t="shared" si="20"/>
        <v/>
      </c>
      <c r="R64" s="291" t="str">
        <f t="shared" si="20"/>
        <v/>
      </c>
      <c r="S64" s="256" t="str">
        <f t="shared" si="20"/>
        <v/>
      </c>
      <c r="T64" s="256" t="str">
        <f t="shared" si="20"/>
        <v/>
      </c>
      <c r="U64" s="257" t="str">
        <f t="shared" si="20"/>
        <v/>
      </c>
      <c r="V64" s="291" t="str">
        <f t="shared" si="20"/>
        <v/>
      </c>
      <c r="W64" s="256" t="str">
        <f t="shared" si="20"/>
        <v/>
      </c>
      <c r="X64" s="256" t="str">
        <f t="shared" si="20"/>
        <v/>
      </c>
      <c r="Y64" s="257" t="str">
        <f t="shared" si="20"/>
        <v/>
      </c>
      <c r="Z64" s="291" t="str">
        <f t="shared" si="20"/>
        <v/>
      </c>
      <c r="AA64" s="256" t="str">
        <f t="shared" si="20"/>
        <v/>
      </c>
      <c r="AB64" s="256" t="str">
        <f t="shared" si="20"/>
        <v/>
      </c>
      <c r="AC64" s="257" t="str">
        <f t="shared" si="20"/>
        <v/>
      </c>
      <c r="AD64" s="291" t="str">
        <f t="shared" si="20"/>
        <v/>
      </c>
      <c r="AE64" s="256" t="str">
        <f t="shared" si="20"/>
        <v/>
      </c>
      <c r="AF64" s="256" t="str">
        <f t="shared" si="20"/>
        <v/>
      </c>
      <c r="AG64" s="257" t="str">
        <f t="shared" si="20"/>
        <v/>
      </c>
      <c r="AH64" s="291" t="str">
        <f t="shared" si="20"/>
        <v/>
      </c>
      <c r="AI64" s="256" t="str">
        <f t="shared" si="20"/>
        <v/>
      </c>
      <c r="AJ64" s="256" t="str">
        <f t="shared" si="20"/>
        <v/>
      </c>
      <c r="AK64" s="257" t="str">
        <f t="shared" si="20"/>
        <v/>
      </c>
      <c r="AL64" s="291" t="str">
        <f t="shared" si="20"/>
        <v/>
      </c>
      <c r="AM64" s="256" t="str">
        <f t="shared" si="20"/>
        <v/>
      </c>
      <c r="AN64" s="256" t="str">
        <f t="shared" si="20"/>
        <v/>
      </c>
      <c r="AO64" s="257" t="str">
        <f t="shared" si="20"/>
        <v/>
      </c>
      <c r="AP64" s="291" t="str">
        <f t="shared" si="20"/>
        <v/>
      </c>
      <c r="AQ64" s="256" t="str">
        <f t="shared" si="20"/>
        <v/>
      </c>
      <c r="AR64" s="256" t="str">
        <f t="shared" si="20"/>
        <v/>
      </c>
      <c r="AS64" s="257" t="str">
        <f t="shared" si="20"/>
        <v/>
      </c>
      <c r="AT64" s="291" t="str">
        <f t="shared" si="20"/>
        <v/>
      </c>
      <c r="AU64" s="256" t="str">
        <f t="shared" si="20"/>
        <v/>
      </c>
      <c r="AV64" s="256" t="str">
        <f t="shared" si="20"/>
        <v/>
      </c>
      <c r="AW64" s="257" t="str">
        <f t="shared" si="20"/>
        <v/>
      </c>
      <c r="AX64" s="291" t="str">
        <f t="shared" si="20"/>
        <v/>
      </c>
      <c r="AY64" s="256" t="str">
        <f t="shared" si="20"/>
        <v/>
      </c>
      <c r="AZ64" s="256" t="str">
        <f t="shared" si="20"/>
        <v/>
      </c>
      <c r="BA64" s="257" t="str">
        <f t="shared" si="20"/>
        <v/>
      </c>
      <c r="BB64" s="291" t="str">
        <f t="shared" si="20"/>
        <v/>
      </c>
      <c r="BC64" s="256" t="str">
        <f t="shared" si="20"/>
        <v/>
      </c>
      <c r="BD64" s="256" t="str">
        <f t="shared" si="20"/>
        <v/>
      </c>
      <c r="BE64" s="257" t="str">
        <f t="shared" si="20"/>
        <v/>
      </c>
      <c r="BF64" s="291" t="str">
        <f t="shared" si="20"/>
        <v/>
      </c>
      <c r="BG64" s="256" t="str">
        <f t="shared" si="20"/>
        <v/>
      </c>
      <c r="BH64" s="256" t="str">
        <f t="shared" si="20"/>
        <v/>
      </c>
      <c r="BI64" s="257" t="str">
        <f t="shared" si="20"/>
        <v/>
      </c>
      <c r="BJ64" s="256" t="str">
        <f t="shared" si="20"/>
        <v/>
      </c>
      <c r="BK64" s="256" t="str">
        <f t="shared" si="20"/>
        <v/>
      </c>
      <c r="BL64" s="256" t="str">
        <f t="shared" si="20"/>
        <v/>
      </c>
      <c r="BM64" s="521" t="str">
        <f t="shared" si="20"/>
        <v/>
      </c>
    </row>
    <row r="65" spans="1:65" s="511" customFormat="1" hidden="1">
      <c r="A65" s="1087" t="s">
        <v>655</v>
      </c>
      <c r="B65" s="1088"/>
      <c r="C65" s="1089"/>
      <c r="D65" s="287" t="str">
        <f>IFERROR(D40-D64,"")</f>
        <v/>
      </c>
      <c r="E65" s="257" t="str">
        <f t="shared" ref="E65:BM65" si="21">IFERROR(E40-E64,"")</f>
        <v/>
      </c>
      <c r="F65" s="291" t="str">
        <f t="shared" si="21"/>
        <v/>
      </c>
      <c r="G65" s="256" t="str">
        <f t="shared" si="21"/>
        <v/>
      </c>
      <c r="H65" s="256" t="str">
        <f t="shared" si="21"/>
        <v/>
      </c>
      <c r="I65" s="257" t="str">
        <f t="shared" si="21"/>
        <v/>
      </c>
      <c r="J65" s="291" t="str">
        <f t="shared" si="21"/>
        <v/>
      </c>
      <c r="K65" s="256" t="str">
        <f t="shared" si="21"/>
        <v/>
      </c>
      <c r="L65" s="256" t="str">
        <f t="shared" si="21"/>
        <v/>
      </c>
      <c r="M65" s="257" t="str">
        <f t="shared" si="21"/>
        <v/>
      </c>
      <c r="N65" s="291" t="str">
        <f t="shared" si="21"/>
        <v/>
      </c>
      <c r="O65" s="256" t="str">
        <f t="shared" si="21"/>
        <v/>
      </c>
      <c r="P65" s="256" t="str">
        <f t="shared" si="21"/>
        <v/>
      </c>
      <c r="Q65" s="257" t="str">
        <f t="shared" si="21"/>
        <v/>
      </c>
      <c r="R65" s="291" t="str">
        <f t="shared" si="21"/>
        <v/>
      </c>
      <c r="S65" s="256" t="str">
        <f t="shared" si="21"/>
        <v/>
      </c>
      <c r="T65" s="256" t="str">
        <f t="shared" si="21"/>
        <v/>
      </c>
      <c r="U65" s="257" t="str">
        <f t="shared" si="21"/>
        <v/>
      </c>
      <c r="V65" s="291" t="str">
        <f t="shared" si="21"/>
        <v/>
      </c>
      <c r="W65" s="256" t="str">
        <f t="shared" si="21"/>
        <v/>
      </c>
      <c r="X65" s="256" t="str">
        <f t="shared" si="21"/>
        <v/>
      </c>
      <c r="Y65" s="257" t="str">
        <f t="shared" si="21"/>
        <v/>
      </c>
      <c r="Z65" s="291" t="str">
        <f t="shared" si="21"/>
        <v/>
      </c>
      <c r="AA65" s="256" t="str">
        <f t="shared" si="21"/>
        <v/>
      </c>
      <c r="AB65" s="256" t="str">
        <f t="shared" si="21"/>
        <v/>
      </c>
      <c r="AC65" s="257" t="str">
        <f t="shared" si="21"/>
        <v/>
      </c>
      <c r="AD65" s="291" t="str">
        <f t="shared" si="21"/>
        <v/>
      </c>
      <c r="AE65" s="256" t="str">
        <f t="shared" si="21"/>
        <v/>
      </c>
      <c r="AF65" s="256" t="str">
        <f t="shared" si="21"/>
        <v/>
      </c>
      <c r="AG65" s="257" t="str">
        <f t="shared" si="21"/>
        <v/>
      </c>
      <c r="AH65" s="291" t="str">
        <f t="shared" si="21"/>
        <v/>
      </c>
      <c r="AI65" s="256" t="str">
        <f t="shared" si="21"/>
        <v/>
      </c>
      <c r="AJ65" s="256" t="str">
        <f t="shared" si="21"/>
        <v/>
      </c>
      <c r="AK65" s="257" t="str">
        <f t="shared" si="21"/>
        <v/>
      </c>
      <c r="AL65" s="291" t="str">
        <f t="shared" si="21"/>
        <v/>
      </c>
      <c r="AM65" s="256" t="str">
        <f t="shared" si="21"/>
        <v/>
      </c>
      <c r="AN65" s="256" t="str">
        <f t="shared" si="21"/>
        <v/>
      </c>
      <c r="AO65" s="257" t="str">
        <f t="shared" si="21"/>
        <v/>
      </c>
      <c r="AP65" s="291" t="str">
        <f t="shared" si="21"/>
        <v/>
      </c>
      <c r="AQ65" s="256" t="str">
        <f t="shared" si="21"/>
        <v/>
      </c>
      <c r="AR65" s="256" t="str">
        <f t="shared" si="21"/>
        <v/>
      </c>
      <c r="AS65" s="257" t="str">
        <f t="shared" si="21"/>
        <v/>
      </c>
      <c r="AT65" s="291" t="str">
        <f t="shared" si="21"/>
        <v/>
      </c>
      <c r="AU65" s="256" t="str">
        <f t="shared" si="21"/>
        <v/>
      </c>
      <c r="AV65" s="256" t="str">
        <f t="shared" si="21"/>
        <v/>
      </c>
      <c r="AW65" s="257" t="str">
        <f t="shared" si="21"/>
        <v/>
      </c>
      <c r="AX65" s="291" t="str">
        <f t="shared" si="21"/>
        <v/>
      </c>
      <c r="AY65" s="256" t="str">
        <f t="shared" si="21"/>
        <v/>
      </c>
      <c r="AZ65" s="256" t="str">
        <f t="shared" si="21"/>
        <v/>
      </c>
      <c r="BA65" s="257" t="str">
        <f t="shared" si="21"/>
        <v/>
      </c>
      <c r="BB65" s="291" t="str">
        <f t="shared" si="21"/>
        <v/>
      </c>
      <c r="BC65" s="256" t="str">
        <f t="shared" si="21"/>
        <v/>
      </c>
      <c r="BD65" s="256" t="str">
        <f t="shared" si="21"/>
        <v/>
      </c>
      <c r="BE65" s="257" t="str">
        <f t="shared" si="21"/>
        <v/>
      </c>
      <c r="BF65" s="291" t="str">
        <f t="shared" si="21"/>
        <v/>
      </c>
      <c r="BG65" s="256" t="str">
        <f t="shared" si="21"/>
        <v/>
      </c>
      <c r="BH65" s="256" t="str">
        <f t="shared" si="21"/>
        <v/>
      </c>
      <c r="BI65" s="257" t="str">
        <f t="shared" si="21"/>
        <v/>
      </c>
      <c r="BJ65" s="256" t="str">
        <f t="shared" si="21"/>
        <v/>
      </c>
      <c r="BK65" s="256" t="str">
        <f t="shared" si="21"/>
        <v/>
      </c>
      <c r="BL65" s="256" t="str">
        <f t="shared" si="21"/>
        <v/>
      </c>
      <c r="BM65" s="464" t="str">
        <f t="shared" si="21"/>
        <v/>
      </c>
    </row>
    <row r="66" spans="1:65" ht="17.100000000000001" customHeight="1">
      <c r="A66" s="472" t="s">
        <v>520</v>
      </c>
      <c r="B66" s="1073" t="s">
        <v>657</v>
      </c>
      <c r="C66" s="1074"/>
      <c r="D66" s="1074"/>
      <c r="E66" s="1074"/>
      <c r="F66" s="1074"/>
      <c r="G66" s="1074"/>
      <c r="H66" s="1074"/>
      <c r="I66" s="1074"/>
      <c r="J66" s="1074"/>
      <c r="K66" s="1074"/>
      <c r="L66" s="1074"/>
      <c r="M66" s="1074"/>
      <c r="N66" s="1074"/>
      <c r="O66" s="1074"/>
      <c r="P66" s="1074"/>
      <c r="Q66" s="1074"/>
      <c r="R66" s="1074"/>
      <c r="S66" s="1074"/>
      <c r="T66" s="1074"/>
      <c r="U66" s="1074"/>
      <c r="V66" s="1074"/>
      <c r="W66" s="1074"/>
      <c r="X66" s="1074"/>
      <c r="Y66" s="1074"/>
      <c r="Z66" s="1074"/>
      <c r="AA66" s="1074"/>
      <c r="AB66" s="1074"/>
      <c r="AC66" s="1074"/>
      <c r="AD66" s="1074"/>
      <c r="AE66" s="1074"/>
      <c r="AF66" s="1074"/>
      <c r="AG66" s="1074"/>
      <c r="AH66" s="1074"/>
      <c r="AI66" s="1074"/>
      <c r="AJ66" s="1074"/>
      <c r="AK66" s="1074"/>
      <c r="AL66" s="1074"/>
      <c r="AM66" s="1074"/>
      <c r="AN66" s="1074"/>
      <c r="AO66" s="1074"/>
      <c r="AP66" s="1074"/>
      <c r="AQ66" s="1074"/>
      <c r="AR66" s="1074"/>
      <c r="AS66" s="1074"/>
      <c r="AT66" s="1074"/>
      <c r="AU66" s="1074"/>
      <c r="AV66" s="1074"/>
      <c r="AW66" s="1074"/>
      <c r="AX66" s="1074"/>
      <c r="AY66" s="1074"/>
      <c r="AZ66" s="1075"/>
      <c r="BA66" s="1075"/>
      <c r="BB66" s="1075"/>
      <c r="BC66" s="1075"/>
      <c r="BD66" s="1075"/>
      <c r="BE66" s="1075"/>
      <c r="BF66" s="1075"/>
      <c r="BG66" s="1075"/>
      <c r="BH66" s="1075"/>
      <c r="BI66" s="1075"/>
      <c r="BJ66" s="1075"/>
      <c r="BK66" s="1075"/>
      <c r="BL66" s="1075"/>
      <c r="BM66" s="1075"/>
    </row>
    <row r="67" spans="1:65" ht="17.100000000000001" customHeight="1">
      <c r="A67" s="264"/>
      <c r="B67" s="1076" t="s">
        <v>658</v>
      </c>
      <c r="C67" s="1077"/>
      <c r="D67" s="1077"/>
      <c r="E67" s="1077"/>
      <c r="F67" s="1077"/>
      <c r="G67" s="1077"/>
      <c r="H67" s="1077"/>
      <c r="I67" s="1077"/>
      <c r="J67" s="1077"/>
      <c r="K67" s="1077"/>
      <c r="L67" s="1077"/>
      <c r="M67" s="1077"/>
      <c r="N67" s="1077"/>
      <c r="O67" s="1077"/>
      <c r="P67" s="1077"/>
      <c r="Q67" s="1077"/>
      <c r="R67" s="1077"/>
      <c r="S67" s="1077"/>
      <c r="T67" s="1077"/>
      <c r="U67" s="1077"/>
      <c r="V67" s="1077"/>
      <c r="W67" s="1077"/>
      <c r="X67" s="1077"/>
      <c r="Y67" s="1077"/>
      <c r="Z67" s="1077"/>
      <c r="AA67" s="1077"/>
      <c r="AB67" s="1077"/>
      <c r="AC67" s="1077"/>
      <c r="AD67" s="1077"/>
      <c r="AE67" s="1077"/>
      <c r="AF67" s="1077"/>
      <c r="AG67" s="1077"/>
      <c r="AH67" s="1077"/>
      <c r="AI67" s="1077"/>
      <c r="AJ67" s="1077"/>
      <c r="AK67" s="1077"/>
      <c r="AL67" s="1077"/>
      <c r="AM67" s="1077"/>
      <c r="AN67" s="1077"/>
      <c r="AO67" s="1077"/>
      <c r="AP67" s="1077"/>
      <c r="AQ67" s="1077"/>
      <c r="AR67" s="1077"/>
      <c r="AS67" s="1077"/>
      <c r="AT67" s="1077"/>
      <c r="AU67" s="1077"/>
      <c r="AV67" s="1077"/>
      <c r="AW67" s="1077"/>
      <c r="AX67" s="1077"/>
      <c r="AY67" s="1077"/>
      <c r="AZ67" s="1077"/>
      <c r="BA67" s="1077"/>
      <c r="BB67" s="1077"/>
      <c r="BC67" s="1077"/>
      <c r="BD67" s="1077"/>
      <c r="BE67" s="1077"/>
      <c r="BF67" s="1077"/>
      <c r="BG67" s="1077"/>
      <c r="BH67" s="1077"/>
      <c r="BI67" s="1077"/>
      <c r="BJ67" s="1077"/>
      <c r="BK67" s="1077"/>
      <c r="BL67" s="1077"/>
      <c r="BM67" s="1077"/>
    </row>
    <row r="68" spans="1:65" ht="17.100000000000001" customHeight="1">
      <c r="A68" s="264"/>
      <c r="B68" s="1078" t="s">
        <v>659</v>
      </c>
      <c r="C68" s="1079"/>
      <c r="D68" s="1079"/>
      <c r="E68" s="1079"/>
      <c r="F68" s="1079"/>
      <c r="G68" s="1079"/>
      <c r="H68" s="1079"/>
      <c r="I68" s="1079"/>
      <c r="J68" s="1079"/>
      <c r="K68" s="1079"/>
      <c r="L68" s="1079"/>
      <c r="M68" s="1079"/>
      <c r="N68" s="1079"/>
      <c r="O68" s="1079"/>
      <c r="P68" s="1079"/>
      <c r="Q68" s="1079"/>
      <c r="R68" s="1079"/>
      <c r="S68" s="1079"/>
      <c r="T68" s="1079"/>
      <c r="U68" s="1079"/>
      <c r="V68" s="1079"/>
      <c r="W68" s="1079"/>
      <c r="X68" s="1079"/>
      <c r="Y68" s="1079"/>
      <c r="Z68" s="1079"/>
      <c r="AA68" s="1079"/>
      <c r="AB68" s="1079"/>
      <c r="AC68" s="1079"/>
      <c r="AD68" s="1079"/>
      <c r="AE68" s="1079"/>
      <c r="AF68" s="1079"/>
      <c r="AG68" s="1079"/>
      <c r="AH68" s="1079"/>
      <c r="AI68" s="1079"/>
      <c r="AJ68" s="1079"/>
      <c r="AK68" s="1079"/>
      <c r="AL68" s="1079"/>
      <c r="AM68" s="1079"/>
      <c r="AN68" s="1079"/>
      <c r="AO68" s="1079"/>
      <c r="AP68" s="1079"/>
      <c r="AQ68" s="1079"/>
      <c r="AR68" s="1079"/>
      <c r="AS68" s="1079"/>
      <c r="AT68" s="1079"/>
      <c r="AU68" s="1079"/>
      <c r="AV68" s="1079"/>
      <c r="AW68" s="1079"/>
      <c r="AX68" s="1079"/>
      <c r="AY68" s="1079"/>
      <c r="AZ68" s="1079"/>
      <c r="BA68" s="1079"/>
      <c r="BB68" s="1079"/>
      <c r="BC68" s="1079"/>
      <c r="BD68" s="1079"/>
      <c r="BE68" s="1079"/>
      <c r="BF68" s="1079"/>
      <c r="BG68" s="1079"/>
      <c r="BH68" s="1079"/>
      <c r="BI68" s="1079"/>
      <c r="BJ68" s="1079"/>
      <c r="BK68" s="1079"/>
      <c r="BL68" s="1079"/>
      <c r="BM68" s="1079"/>
    </row>
    <row r="69" spans="1:65" ht="17.100000000000001" customHeight="1">
      <c r="A69" s="264"/>
      <c r="B69" s="1080" t="s">
        <v>660</v>
      </c>
      <c r="C69" s="1080"/>
      <c r="D69" s="1080"/>
      <c r="E69" s="1080"/>
      <c r="F69" s="1080"/>
      <c r="G69" s="1080"/>
      <c r="H69" s="1080"/>
      <c r="I69" s="1080"/>
      <c r="J69" s="1080"/>
      <c r="K69" s="1080"/>
      <c r="L69" s="1080"/>
      <c r="M69" s="1080"/>
      <c r="N69" s="1080"/>
      <c r="O69" s="1080"/>
      <c r="P69" s="1080"/>
      <c r="Q69" s="1080"/>
      <c r="R69" s="1080"/>
      <c r="S69" s="1080"/>
      <c r="T69" s="1080"/>
      <c r="U69" s="1080"/>
      <c r="V69" s="1080"/>
      <c r="W69" s="1080"/>
      <c r="X69" s="1080"/>
      <c r="Y69" s="1080"/>
      <c r="Z69" s="1080"/>
      <c r="AA69" s="1080"/>
      <c r="AB69" s="1080"/>
      <c r="AC69" s="1080"/>
      <c r="AD69" s="1080"/>
      <c r="AE69" s="1080"/>
      <c r="AF69" s="1080"/>
      <c r="AG69" s="1080"/>
      <c r="AH69" s="1080"/>
      <c r="AI69" s="1080"/>
      <c r="AJ69" s="1080"/>
      <c r="AK69" s="1080"/>
      <c r="AL69" s="1080"/>
      <c r="AM69" s="1080"/>
      <c r="AN69" s="1080"/>
      <c r="AO69" s="1080"/>
      <c r="AP69" s="1080"/>
      <c r="AQ69" s="1080"/>
      <c r="AR69" s="355"/>
      <c r="AS69" s="355"/>
      <c r="AT69" s="355"/>
      <c r="AU69" s="355"/>
      <c r="AV69" s="355"/>
      <c r="AW69" s="355"/>
      <c r="AX69" s="355"/>
      <c r="AY69" s="355"/>
      <c r="AZ69" s="355"/>
      <c r="BA69" s="355"/>
      <c r="BB69" s="355"/>
      <c r="BC69" s="355"/>
      <c r="BD69" s="355"/>
      <c r="BE69" s="355"/>
      <c r="BF69" s="355"/>
      <c r="BG69" s="355"/>
      <c r="BH69" s="355"/>
      <c r="BI69" s="355"/>
      <c r="BJ69" s="355"/>
      <c r="BK69" s="355"/>
      <c r="BL69" s="355"/>
      <c r="BM69" s="355"/>
    </row>
    <row r="70" spans="1:65">
      <c r="A70" s="267"/>
      <c r="B70" s="293" t="s">
        <v>661</v>
      </c>
      <c r="C70" s="356"/>
      <c r="D70" s="356"/>
      <c r="E70" s="356"/>
      <c r="F70" s="356"/>
      <c r="G70" s="356"/>
      <c r="H70" s="356"/>
      <c r="I70" s="356"/>
      <c r="J70" s="356"/>
      <c r="K70" s="356"/>
      <c r="L70" s="356"/>
      <c r="M70" s="356"/>
      <c r="N70" s="356"/>
      <c r="O70" s="356"/>
      <c r="P70" s="356"/>
      <c r="Q70" s="356"/>
      <c r="R70" s="356"/>
      <c r="S70" s="356"/>
      <c r="T70" s="356"/>
      <c r="U70" s="356"/>
      <c r="V70" s="356"/>
      <c r="W70" s="356"/>
      <c r="X70" s="356"/>
      <c r="Y70" s="356"/>
      <c r="Z70" s="356"/>
      <c r="AA70" s="356"/>
      <c r="AB70" s="356"/>
      <c r="AC70" s="356"/>
      <c r="AD70" s="356"/>
      <c r="AE70" s="356"/>
      <c r="AF70" s="356"/>
      <c r="AG70" s="356"/>
      <c r="AH70" s="356"/>
      <c r="AI70" s="356"/>
      <c r="AJ70" s="356"/>
      <c r="AK70" s="356"/>
      <c r="AL70" s="356"/>
      <c r="AM70" s="356"/>
      <c r="AN70" s="356"/>
      <c r="AO70" s="356"/>
      <c r="AP70" s="356"/>
      <c r="AQ70" s="356"/>
      <c r="AR70" s="356"/>
      <c r="AS70" s="356"/>
      <c r="AT70" s="356"/>
      <c r="AU70" s="356"/>
      <c r="AV70" s="356"/>
      <c r="AW70" s="356"/>
      <c r="AX70" s="356"/>
      <c r="AY70" s="356"/>
      <c r="AZ70" s="356"/>
      <c r="BA70" s="356"/>
      <c r="BB70" s="356"/>
      <c r="BC70" s="356"/>
      <c r="BD70" s="356"/>
      <c r="BE70" s="356"/>
      <c r="BF70" s="356"/>
      <c r="BG70" s="356"/>
      <c r="BH70" s="356"/>
      <c r="BI70" s="356"/>
      <c r="BJ70" s="356"/>
      <c r="BK70" s="356"/>
      <c r="BL70" s="356"/>
      <c r="BM70" s="356"/>
    </row>
    <row r="71" spans="1:65">
      <c r="B71" s="473" t="s">
        <v>662</v>
      </c>
    </row>
  </sheetData>
  <mergeCells count="55">
    <mergeCell ref="A64:C64"/>
    <mergeCell ref="D1:BC2"/>
    <mergeCell ref="A4:O4"/>
    <mergeCell ref="AA4:BM4"/>
    <mergeCell ref="A5:B5"/>
    <mergeCell ref="C5:C6"/>
    <mergeCell ref="D6:G6"/>
    <mergeCell ref="H6:K6"/>
    <mergeCell ref="L6:O6"/>
    <mergeCell ref="P6:S6"/>
    <mergeCell ref="T6:W6"/>
    <mergeCell ref="AV6:AY6"/>
    <mergeCell ref="AZ6:BC6"/>
    <mergeCell ref="BD6:BG6"/>
    <mergeCell ref="BH6:BK6"/>
    <mergeCell ref="AN6:AQ6"/>
    <mergeCell ref="AR6:AU6"/>
    <mergeCell ref="X6:AA6"/>
    <mergeCell ref="AB6:AE6"/>
    <mergeCell ref="AF6:AI6"/>
    <mergeCell ref="AJ6:AM6"/>
    <mergeCell ref="A41:B46"/>
    <mergeCell ref="X39:AA39"/>
    <mergeCell ref="AB39:AE39"/>
    <mergeCell ref="AF39:AI39"/>
    <mergeCell ref="AJ39:AM39"/>
    <mergeCell ref="T39:W39"/>
    <mergeCell ref="A39:C39"/>
    <mergeCell ref="D39:G39"/>
    <mergeCell ref="H39:K39"/>
    <mergeCell ref="L39:O39"/>
    <mergeCell ref="P39:S39"/>
    <mergeCell ref="AV39:AY39"/>
    <mergeCell ref="AZ39:BC39"/>
    <mergeCell ref="BD39:BG39"/>
    <mergeCell ref="BH39:BK39"/>
    <mergeCell ref="A40:C40"/>
    <mergeCell ref="AN39:AQ39"/>
    <mergeCell ref="AR39:AU39"/>
    <mergeCell ref="B66:BM66"/>
    <mergeCell ref="B67:BM67"/>
    <mergeCell ref="B68:BM68"/>
    <mergeCell ref="B69:AQ69"/>
    <mergeCell ref="A47:B50"/>
    <mergeCell ref="A51:C51"/>
    <mergeCell ref="A52:C52"/>
    <mergeCell ref="A53:B56"/>
    <mergeCell ref="A57:C57"/>
    <mergeCell ref="A58:C58"/>
    <mergeCell ref="A59:B59"/>
    <mergeCell ref="A60:B60"/>
    <mergeCell ref="A61:B61"/>
    <mergeCell ref="A62:B62"/>
    <mergeCell ref="A63:B63"/>
    <mergeCell ref="A65:C65"/>
  </mergeCells>
  <phoneticPr fontId="62"/>
  <conditionalFormatting sqref="D7:BM38">
    <cfRule type="notContainsBlanks" dxfId="4" priority="1">
      <formula>LEN(TRIM(D7))&gt;0</formula>
    </cfRule>
  </conditionalFormatting>
  <dataValidations count="3">
    <dataValidation type="list" allowBlank="1" showInputMessage="1" showErrorMessage="1" sqref="A61:B61" xr:uid="{F7B05AFA-9CBD-4042-BE5B-4C21627746D8}">
      <formula1>"1歳児加算　有,1歳児加算　無"</formula1>
    </dataValidation>
    <dataValidation type="list" allowBlank="1" showInputMessage="1" showErrorMessage="1" sqref="A62:B62" xr:uid="{CE18B478-3363-42AD-8A5B-FF70C6ACF25E}">
      <formula1>"3歳児加算　有,3歳児加算　無"</formula1>
    </dataValidation>
    <dataValidation type="list" allowBlank="1" showInputMessage="1" showErrorMessage="1" sqref="A63:B63" xr:uid="{E79FC8A4-A80E-48BB-98CA-F5BC93E2E739}">
      <formula1>"4歳児以上加算　有,4歳児以上加算　無"</formula1>
    </dataValidation>
  </dataValidations>
  <pageMargins left="0.7" right="0.7" top="0.75" bottom="0.75" header="0.3" footer="0.3"/>
  <pageSetup paperSize="9" scale="68"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sheetPr>
  <dimension ref="A1:S44"/>
  <sheetViews>
    <sheetView view="pageBreakPreview" zoomScaleNormal="100" zoomScaleSheetLayoutView="100" workbookViewId="0"/>
  </sheetViews>
  <sheetFormatPr defaultRowHeight="13.5"/>
  <cols>
    <col min="3" max="3" width="10.375" customWidth="1"/>
    <col min="4" max="4" width="6" customWidth="1"/>
    <col min="5" max="5" width="11.125" customWidth="1"/>
    <col min="6" max="7" width="4.375" customWidth="1"/>
    <col min="8" max="8" width="4.25" customWidth="1"/>
    <col min="9" max="9" width="4.375" customWidth="1"/>
    <col min="10" max="10" width="3.625" customWidth="1"/>
    <col min="11" max="11" width="4.875" customWidth="1"/>
    <col min="12" max="12" width="4" customWidth="1"/>
    <col min="13" max="13" width="4.375" customWidth="1"/>
    <col min="19" max="19" width="16.25" customWidth="1"/>
  </cols>
  <sheetData>
    <row r="1" spans="1:19" ht="21">
      <c r="A1" s="294" t="s">
        <v>544</v>
      </c>
      <c r="B1" s="1134" t="s">
        <v>543</v>
      </c>
      <c r="C1" s="1134"/>
      <c r="D1" s="1134"/>
      <c r="E1" s="1134"/>
      <c r="F1" s="1134"/>
      <c r="G1" s="1134"/>
      <c r="H1" s="1134"/>
      <c r="I1" s="1134"/>
      <c r="J1" s="1134"/>
      <c r="K1" s="1134"/>
      <c r="L1" s="1134"/>
      <c r="M1" s="1134"/>
      <c r="N1" s="1134"/>
      <c r="O1" s="1134"/>
      <c r="P1" s="1134"/>
      <c r="Q1" s="295"/>
    </row>
    <row r="2" spans="1:19" ht="14.25" customHeight="1">
      <c r="A2" s="296"/>
      <c r="B2" s="1134"/>
      <c r="C2" s="1134"/>
      <c r="D2" s="1134"/>
      <c r="E2" s="1134"/>
      <c r="F2" s="1134"/>
      <c r="G2" s="1134"/>
      <c r="H2" s="1134"/>
      <c r="I2" s="1134"/>
      <c r="J2" s="1134"/>
      <c r="K2" s="1134"/>
      <c r="L2" s="1134"/>
      <c r="M2" s="1134"/>
      <c r="N2" s="1134"/>
      <c r="O2" s="1134"/>
      <c r="P2" s="1134"/>
      <c r="Q2" s="295"/>
    </row>
    <row r="3" spans="1:19">
      <c r="A3" s="297"/>
      <c r="B3" s="297"/>
      <c r="C3" s="297"/>
      <c r="D3" s="297"/>
      <c r="E3" s="297"/>
      <c r="F3" s="297"/>
      <c r="G3" s="297"/>
      <c r="H3" s="297"/>
      <c r="I3" s="297"/>
      <c r="J3" s="297"/>
      <c r="K3" s="297"/>
      <c r="L3" s="297"/>
      <c r="M3" s="297"/>
      <c r="N3" s="298" t="s">
        <v>521</v>
      </c>
      <c r="O3" s="299"/>
      <c r="P3" s="297"/>
      <c r="Q3" s="299"/>
    </row>
    <row r="4" spans="1:19">
      <c r="A4" s="1123" t="s">
        <v>493</v>
      </c>
      <c r="B4" s="1132" t="s">
        <v>542</v>
      </c>
      <c r="C4" s="1132" t="s">
        <v>522</v>
      </c>
      <c r="D4" s="1123" t="s">
        <v>523</v>
      </c>
      <c r="E4" s="1123" t="s">
        <v>524</v>
      </c>
      <c r="F4" s="1124" t="s">
        <v>525</v>
      </c>
      <c r="G4" s="1125"/>
      <c r="H4" s="1125"/>
      <c r="I4" s="1125"/>
      <c r="J4" s="1125"/>
      <c r="K4" s="1125"/>
      <c r="L4" s="1125"/>
      <c r="M4" s="1128"/>
      <c r="N4" s="1129" t="s">
        <v>526</v>
      </c>
      <c r="O4" s="1130"/>
      <c r="P4" s="1131"/>
      <c r="Q4" s="1123" t="s">
        <v>527</v>
      </c>
    </row>
    <row r="5" spans="1:19" ht="35.25" thickBot="1">
      <c r="A5" s="1123"/>
      <c r="B5" s="1133"/>
      <c r="C5" s="1133"/>
      <c r="D5" s="1123"/>
      <c r="E5" s="1123"/>
      <c r="F5" s="1124" t="s">
        <v>528</v>
      </c>
      <c r="G5" s="1125"/>
      <c r="H5" s="1125"/>
      <c r="I5" s="1126"/>
      <c r="J5" s="1127" t="s">
        <v>529</v>
      </c>
      <c r="K5" s="1125"/>
      <c r="L5" s="1125"/>
      <c r="M5" s="1128"/>
      <c r="N5" s="300" t="s">
        <v>530</v>
      </c>
      <c r="O5" s="301" t="s">
        <v>581</v>
      </c>
      <c r="P5" s="300" t="s">
        <v>531</v>
      </c>
      <c r="Q5" s="1123"/>
    </row>
    <row r="6" spans="1:19" ht="14.25" thickBot="1">
      <c r="A6" s="302" t="s">
        <v>460</v>
      </c>
      <c r="B6" s="302"/>
      <c r="C6" s="302"/>
      <c r="D6" s="302"/>
      <c r="E6" s="303"/>
      <c r="F6" s="304"/>
      <c r="G6" s="305" t="s">
        <v>532</v>
      </c>
      <c r="H6" s="306"/>
      <c r="I6" s="307" t="s">
        <v>533</v>
      </c>
      <c r="J6" s="306"/>
      <c r="K6" s="305" t="s">
        <v>532</v>
      </c>
      <c r="L6" s="306"/>
      <c r="M6" s="308" t="s">
        <v>533</v>
      </c>
      <c r="N6" s="302"/>
      <c r="O6" s="302"/>
      <c r="P6" s="302"/>
      <c r="Q6" s="302"/>
      <c r="S6" s="15" t="s">
        <v>539</v>
      </c>
    </row>
    <row r="7" spans="1:19">
      <c r="A7" s="309" t="s">
        <v>494</v>
      </c>
      <c r="B7" s="309"/>
      <c r="C7" s="309"/>
      <c r="D7" s="309"/>
      <c r="E7" s="310"/>
      <c r="F7" s="311"/>
      <c r="G7" s="312" t="s">
        <v>532</v>
      </c>
      <c r="H7" s="313"/>
      <c r="I7" s="314" t="s">
        <v>533</v>
      </c>
      <c r="J7" s="313"/>
      <c r="K7" s="312" t="s">
        <v>532</v>
      </c>
      <c r="L7" s="313"/>
      <c r="M7" s="315" t="s">
        <v>533</v>
      </c>
      <c r="N7" s="309"/>
      <c r="O7" s="309"/>
      <c r="P7" s="309"/>
      <c r="Q7" s="309"/>
      <c r="S7" s="16" t="s">
        <v>540</v>
      </c>
    </row>
    <row r="8" spans="1:19" ht="14.25" thickBot="1">
      <c r="A8" s="309" t="s">
        <v>495</v>
      </c>
      <c r="B8" s="309"/>
      <c r="C8" s="309"/>
      <c r="D8" s="309"/>
      <c r="E8" s="310"/>
      <c r="F8" s="311"/>
      <c r="G8" s="312" t="s">
        <v>532</v>
      </c>
      <c r="H8" s="313"/>
      <c r="I8" s="314" t="s">
        <v>533</v>
      </c>
      <c r="J8" s="313"/>
      <c r="K8" s="312" t="s">
        <v>532</v>
      </c>
      <c r="L8" s="313"/>
      <c r="M8" s="315" t="s">
        <v>533</v>
      </c>
      <c r="N8" s="309"/>
      <c r="O8" s="309"/>
      <c r="P8" s="309"/>
      <c r="Q8" s="309"/>
      <c r="S8" s="17" t="s">
        <v>541</v>
      </c>
    </row>
    <row r="9" spans="1:19">
      <c r="A9" s="309" t="s">
        <v>496</v>
      </c>
      <c r="B9" s="309"/>
      <c r="C9" s="309"/>
      <c r="D9" s="309"/>
      <c r="E9" s="310"/>
      <c r="F9" s="311"/>
      <c r="G9" s="312" t="s">
        <v>532</v>
      </c>
      <c r="H9" s="313"/>
      <c r="I9" s="314" t="s">
        <v>533</v>
      </c>
      <c r="J9" s="313"/>
      <c r="K9" s="312" t="s">
        <v>532</v>
      </c>
      <c r="L9" s="313"/>
      <c r="M9" s="315" t="s">
        <v>533</v>
      </c>
      <c r="N9" s="309"/>
      <c r="O9" s="309"/>
      <c r="P9" s="309"/>
      <c r="Q9" s="309"/>
    </row>
    <row r="10" spans="1:19">
      <c r="A10" s="309" t="s">
        <v>497</v>
      </c>
      <c r="B10" s="309"/>
      <c r="C10" s="309"/>
      <c r="D10" s="309"/>
      <c r="E10" s="310"/>
      <c r="F10" s="311"/>
      <c r="G10" s="312" t="s">
        <v>532</v>
      </c>
      <c r="H10" s="313"/>
      <c r="I10" s="314" t="s">
        <v>533</v>
      </c>
      <c r="J10" s="313"/>
      <c r="K10" s="312" t="s">
        <v>532</v>
      </c>
      <c r="L10" s="313"/>
      <c r="M10" s="315" t="s">
        <v>533</v>
      </c>
      <c r="N10" s="309"/>
      <c r="O10" s="309"/>
      <c r="P10" s="309"/>
      <c r="Q10" s="309"/>
    </row>
    <row r="11" spans="1:19">
      <c r="A11" s="309" t="s">
        <v>498</v>
      </c>
      <c r="B11" s="309"/>
      <c r="C11" s="309"/>
      <c r="D11" s="309"/>
      <c r="E11" s="310"/>
      <c r="F11" s="311"/>
      <c r="G11" s="312" t="s">
        <v>532</v>
      </c>
      <c r="H11" s="313"/>
      <c r="I11" s="314" t="s">
        <v>533</v>
      </c>
      <c r="J11" s="313"/>
      <c r="K11" s="312" t="s">
        <v>532</v>
      </c>
      <c r="L11" s="313"/>
      <c r="M11" s="315" t="s">
        <v>533</v>
      </c>
      <c r="N11" s="309"/>
      <c r="O11" s="309"/>
      <c r="P11" s="309"/>
      <c r="Q11" s="309"/>
    </row>
    <row r="12" spans="1:19">
      <c r="A12" s="309" t="s">
        <v>499</v>
      </c>
      <c r="B12" s="309"/>
      <c r="C12" s="309"/>
      <c r="D12" s="309"/>
      <c r="E12" s="310"/>
      <c r="F12" s="311"/>
      <c r="G12" s="312" t="s">
        <v>532</v>
      </c>
      <c r="H12" s="313"/>
      <c r="I12" s="314" t="s">
        <v>533</v>
      </c>
      <c r="J12" s="313"/>
      <c r="K12" s="312" t="s">
        <v>532</v>
      </c>
      <c r="L12" s="313"/>
      <c r="M12" s="315" t="s">
        <v>533</v>
      </c>
      <c r="N12" s="309"/>
      <c r="O12" s="309"/>
      <c r="P12" s="309"/>
      <c r="Q12" s="309"/>
    </row>
    <row r="13" spans="1:19">
      <c r="A13" s="309" t="s">
        <v>500</v>
      </c>
      <c r="B13" s="309"/>
      <c r="C13" s="309"/>
      <c r="D13" s="309"/>
      <c r="E13" s="310"/>
      <c r="F13" s="311"/>
      <c r="G13" s="312" t="s">
        <v>532</v>
      </c>
      <c r="H13" s="313"/>
      <c r="I13" s="314" t="s">
        <v>533</v>
      </c>
      <c r="J13" s="313"/>
      <c r="K13" s="312" t="s">
        <v>532</v>
      </c>
      <c r="L13" s="313"/>
      <c r="M13" s="315" t="s">
        <v>533</v>
      </c>
      <c r="N13" s="309"/>
      <c r="O13" s="309"/>
      <c r="P13" s="309"/>
      <c r="Q13" s="309"/>
    </row>
    <row r="14" spans="1:19">
      <c r="A14" s="309" t="s">
        <v>501</v>
      </c>
      <c r="B14" s="309"/>
      <c r="C14" s="309"/>
      <c r="D14" s="309"/>
      <c r="E14" s="310"/>
      <c r="F14" s="311"/>
      <c r="G14" s="312" t="s">
        <v>532</v>
      </c>
      <c r="H14" s="313"/>
      <c r="I14" s="314" t="s">
        <v>533</v>
      </c>
      <c r="J14" s="313"/>
      <c r="K14" s="312" t="s">
        <v>532</v>
      </c>
      <c r="L14" s="313"/>
      <c r="M14" s="315" t="s">
        <v>533</v>
      </c>
      <c r="N14" s="309"/>
      <c r="O14" s="309"/>
      <c r="P14" s="309"/>
      <c r="Q14" s="309"/>
    </row>
    <row r="15" spans="1:19">
      <c r="A15" s="309" t="s">
        <v>502</v>
      </c>
      <c r="B15" s="309"/>
      <c r="C15" s="309"/>
      <c r="D15" s="309"/>
      <c r="E15" s="310"/>
      <c r="F15" s="311"/>
      <c r="G15" s="312" t="s">
        <v>532</v>
      </c>
      <c r="H15" s="313"/>
      <c r="I15" s="314" t="s">
        <v>533</v>
      </c>
      <c r="J15" s="313"/>
      <c r="K15" s="312" t="s">
        <v>532</v>
      </c>
      <c r="L15" s="313"/>
      <c r="M15" s="315" t="s">
        <v>533</v>
      </c>
      <c r="N15" s="309"/>
      <c r="O15" s="309"/>
      <c r="P15" s="309"/>
      <c r="Q15" s="309"/>
    </row>
    <row r="16" spans="1:19">
      <c r="A16" s="309" t="s">
        <v>503</v>
      </c>
      <c r="B16" s="309"/>
      <c r="C16" s="309"/>
      <c r="D16" s="309"/>
      <c r="E16" s="310"/>
      <c r="F16" s="311"/>
      <c r="G16" s="312" t="s">
        <v>532</v>
      </c>
      <c r="H16" s="313"/>
      <c r="I16" s="314" t="s">
        <v>533</v>
      </c>
      <c r="J16" s="313"/>
      <c r="K16" s="312" t="s">
        <v>532</v>
      </c>
      <c r="L16" s="313"/>
      <c r="M16" s="315" t="s">
        <v>533</v>
      </c>
      <c r="N16" s="309"/>
      <c r="O16" s="309"/>
      <c r="P16" s="309"/>
      <c r="Q16" s="309"/>
    </row>
    <row r="17" spans="1:17">
      <c r="A17" s="309" t="s">
        <v>504</v>
      </c>
      <c r="B17" s="309"/>
      <c r="C17" s="309"/>
      <c r="D17" s="309"/>
      <c r="E17" s="310"/>
      <c r="F17" s="311"/>
      <c r="G17" s="312" t="s">
        <v>532</v>
      </c>
      <c r="H17" s="313"/>
      <c r="I17" s="314" t="s">
        <v>533</v>
      </c>
      <c r="J17" s="313"/>
      <c r="K17" s="312" t="s">
        <v>532</v>
      </c>
      <c r="L17" s="313"/>
      <c r="M17" s="315" t="s">
        <v>533</v>
      </c>
      <c r="N17" s="309"/>
      <c r="O17" s="309"/>
      <c r="P17" s="309"/>
      <c r="Q17" s="309"/>
    </row>
    <row r="18" spans="1:17">
      <c r="A18" s="309" t="s">
        <v>505</v>
      </c>
      <c r="B18" s="309"/>
      <c r="C18" s="309"/>
      <c r="D18" s="309"/>
      <c r="E18" s="310"/>
      <c r="F18" s="311"/>
      <c r="G18" s="312" t="s">
        <v>532</v>
      </c>
      <c r="H18" s="313"/>
      <c r="I18" s="314" t="s">
        <v>533</v>
      </c>
      <c r="J18" s="313"/>
      <c r="K18" s="312" t="s">
        <v>532</v>
      </c>
      <c r="L18" s="313"/>
      <c r="M18" s="315" t="s">
        <v>533</v>
      </c>
      <c r="N18" s="309"/>
      <c r="O18" s="309"/>
      <c r="P18" s="309"/>
      <c r="Q18" s="309"/>
    </row>
    <row r="19" spans="1:17">
      <c r="A19" s="309" t="s">
        <v>506</v>
      </c>
      <c r="B19" s="309"/>
      <c r="C19" s="309"/>
      <c r="D19" s="309"/>
      <c r="E19" s="310"/>
      <c r="F19" s="311"/>
      <c r="G19" s="312" t="s">
        <v>532</v>
      </c>
      <c r="H19" s="313"/>
      <c r="I19" s="314" t="s">
        <v>533</v>
      </c>
      <c r="J19" s="313"/>
      <c r="K19" s="312" t="s">
        <v>532</v>
      </c>
      <c r="L19" s="313"/>
      <c r="M19" s="315" t="s">
        <v>533</v>
      </c>
      <c r="N19" s="309"/>
      <c r="O19" s="309"/>
      <c r="P19" s="309"/>
      <c r="Q19" s="309"/>
    </row>
    <row r="20" spans="1:17">
      <c r="A20" s="309" t="s">
        <v>507</v>
      </c>
      <c r="B20" s="309"/>
      <c r="C20" s="309"/>
      <c r="D20" s="309"/>
      <c r="E20" s="310"/>
      <c r="F20" s="311"/>
      <c r="G20" s="312" t="s">
        <v>532</v>
      </c>
      <c r="H20" s="313"/>
      <c r="I20" s="314" t="s">
        <v>533</v>
      </c>
      <c r="J20" s="313"/>
      <c r="K20" s="312" t="s">
        <v>532</v>
      </c>
      <c r="L20" s="313"/>
      <c r="M20" s="315" t="s">
        <v>533</v>
      </c>
      <c r="N20" s="309"/>
      <c r="O20" s="309"/>
      <c r="P20" s="309"/>
      <c r="Q20" s="309"/>
    </row>
    <row r="21" spans="1:17">
      <c r="A21" s="309" t="s">
        <v>508</v>
      </c>
      <c r="B21" s="309"/>
      <c r="C21" s="309"/>
      <c r="D21" s="309"/>
      <c r="E21" s="310"/>
      <c r="F21" s="311"/>
      <c r="G21" s="312" t="s">
        <v>532</v>
      </c>
      <c r="H21" s="313"/>
      <c r="I21" s="314" t="s">
        <v>533</v>
      </c>
      <c r="J21" s="313"/>
      <c r="K21" s="312" t="s">
        <v>532</v>
      </c>
      <c r="L21" s="313"/>
      <c r="M21" s="315" t="s">
        <v>533</v>
      </c>
      <c r="N21" s="309"/>
      <c r="O21" s="309"/>
      <c r="P21" s="309"/>
      <c r="Q21" s="309"/>
    </row>
    <row r="22" spans="1:17">
      <c r="A22" s="309" t="s">
        <v>509</v>
      </c>
      <c r="B22" s="309"/>
      <c r="C22" s="309"/>
      <c r="D22" s="309"/>
      <c r="E22" s="310"/>
      <c r="F22" s="311"/>
      <c r="G22" s="312" t="s">
        <v>532</v>
      </c>
      <c r="H22" s="313"/>
      <c r="I22" s="314" t="s">
        <v>533</v>
      </c>
      <c r="J22" s="313"/>
      <c r="K22" s="312" t="s">
        <v>532</v>
      </c>
      <c r="L22" s="313"/>
      <c r="M22" s="315" t="s">
        <v>533</v>
      </c>
      <c r="N22" s="309"/>
      <c r="O22" s="309"/>
      <c r="P22" s="309"/>
      <c r="Q22" s="309"/>
    </row>
    <row r="23" spans="1:17">
      <c r="A23" s="309" t="s">
        <v>516</v>
      </c>
      <c r="B23" s="309"/>
      <c r="C23" s="309"/>
      <c r="D23" s="309"/>
      <c r="E23" s="310"/>
      <c r="F23" s="311"/>
      <c r="G23" s="312" t="s">
        <v>532</v>
      </c>
      <c r="H23" s="313"/>
      <c r="I23" s="314" t="s">
        <v>533</v>
      </c>
      <c r="J23" s="313"/>
      <c r="K23" s="312" t="s">
        <v>532</v>
      </c>
      <c r="L23" s="313"/>
      <c r="M23" s="315" t="s">
        <v>533</v>
      </c>
      <c r="N23" s="309"/>
      <c r="O23" s="309"/>
      <c r="P23" s="309"/>
      <c r="Q23" s="309"/>
    </row>
    <row r="24" spans="1:17">
      <c r="A24" s="309" t="s">
        <v>517</v>
      </c>
      <c r="B24" s="309"/>
      <c r="C24" s="309"/>
      <c r="D24" s="309"/>
      <c r="E24" s="310"/>
      <c r="F24" s="311"/>
      <c r="G24" s="312" t="s">
        <v>532</v>
      </c>
      <c r="H24" s="313"/>
      <c r="I24" s="314" t="s">
        <v>533</v>
      </c>
      <c r="J24" s="313"/>
      <c r="K24" s="312" t="s">
        <v>532</v>
      </c>
      <c r="L24" s="313"/>
      <c r="M24" s="315" t="s">
        <v>533</v>
      </c>
      <c r="N24" s="309"/>
      <c r="O24" s="309"/>
      <c r="P24" s="309"/>
      <c r="Q24" s="309"/>
    </row>
    <row r="25" spans="1:17">
      <c r="A25" s="309" t="s">
        <v>518</v>
      </c>
      <c r="B25" s="309"/>
      <c r="C25" s="309"/>
      <c r="D25" s="309"/>
      <c r="E25" s="310"/>
      <c r="F25" s="311"/>
      <c r="G25" s="312" t="s">
        <v>532</v>
      </c>
      <c r="H25" s="313"/>
      <c r="I25" s="314" t="s">
        <v>533</v>
      </c>
      <c r="J25" s="313"/>
      <c r="K25" s="312" t="s">
        <v>532</v>
      </c>
      <c r="L25" s="313"/>
      <c r="M25" s="315" t="s">
        <v>533</v>
      </c>
      <c r="N25" s="309"/>
      <c r="O25" s="309"/>
      <c r="P25" s="309"/>
      <c r="Q25" s="309"/>
    </row>
    <row r="26" spans="1:17">
      <c r="A26" s="309" t="s">
        <v>519</v>
      </c>
      <c r="B26" s="309"/>
      <c r="C26" s="309"/>
      <c r="D26" s="309"/>
      <c r="E26" s="310"/>
      <c r="F26" s="311"/>
      <c r="G26" s="312" t="s">
        <v>532</v>
      </c>
      <c r="H26" s="313"/>
      <c r="I26" s="314" t="s">
        <v>533</v>
      </c>
      <c r="J26" s="313"/>
      <c r="K26" s="312" t="s">
        <v>532</v>
      </c>
      <c r="L26" s="313"/>
      <c r="M26" s="315" t="s">
        <v>533</v>
      </c>
      <c r="N26" s="309"/>
      <c r="O26" s="309"/>
      <c r="P26" s="309"/>
      <c r="Q26" s="309"/>
    </row>
    <row r="27" spans="1:17">
      <c r="A27" s="309" t="s">
        <v>510</v>
      </c>
      <c r="B27" s="309"/>
      <c r="C27" s="309"/>
      <c r="D27" s="309"/>
      <c r="E27" s="310"/>
      <c r="F27" s="311"/>
      <c r="G27" s="312" t="s">
        <v>532</v>
      </c>
      <c r="H27" s="313"/>
      <c r="I27" s="314" t="s">
        <v>533</v>
      </c>
      <c r="J27" s="313"/>
      <c r="K27" s="312" t="s">
        <v>532</v>
      </c>
      <c r="L27" s="313"/>
      <c r="M27" s="315" t="s">
        <v>533</v>
      </c>
      <c r="N27" s="309"/>
      <c r="O27" s="309"/>
      <c r="P27" s="309"/>
      <c r="Q27" s="309"/>
    </row>
    <row r="28" spans="1:17">
      <c r="A28" s="309" t="s">
        <v>510</v>
      </c>
      <c r="B28" s="309"/>
      <c r="C28" s="309"/>
      <c r="D28" s="309"/>
      <c r="E28" s="310"/>
      <c r="F28" s="311"/>
      <c r="G28" s="312" t="s">
        <v>532</v>
      </c>
      <c r="H28" s="313"/>
      <c r="I28" s="314" t="s">
        <v>533</v>
      </c>
      <c r="J28" s="313"/>
      <c r="K28" s="312" t="s">
        <v>532</v>
      </c>
      <c r="L28" s="313"/>
      <c r="M28" s="315" t="s">
        <v>533</v>
      </c>
      <c r="N28" s="309"/>
      <c r="O28" s="309"/>
      <c r="P28" s="309"/>
      <c r="Q28" s="309"/>
    </row>
    <row r="29" spans="1:17">
      <c r="A29" s="309" t="s">
        <v>510</v>
      </c>
      <c r="B29" s="309"/>
      <c r="C29" s="309"/>
      <c r="D29" s="309"/>
      <c r="E29" s="310"/>
      <c r="F29" s="311"/>
      <c r="G29" s="312" t="s">
        <v>532</v>
      </c>
      <c r="H29" s="313"/>
      <c r="I29" s="314" t="s">
        <v>533</v>
      </c>
      <c r="J29" s="313"/>
      <c r="K29" s="312" t="s">
        <v>532</v>
      </c>
      <c r="L29" s="313"/>
      <c r="M29" s="315" t="s">
        <v>533</v>
      </c>
      <c r="N29" s="309"/>
      <c r="O29" s="309"/>
      <c r="P29" s="309"/>
      <c r="Q29" s="309"/>
    </row>
    <row r="30" spans="1:17">
      <c r="A30" s="309" t="s">
        <v>511</v>
      </c>
      <c r="B30" s="309"/>
      <c r="C30" s="309"/>
      <c r="D30" s="309"/>
      <c r="E30" s="310"/>
      <c r="F30" s="311"/>
      <c r="G30" s="312" t="s">
        <v>532</v>
      </c>
      <c r="H30" s="313"/>
      <c r="I30" s="314" t="s">
        <v>533</v>
      </c>
      <c r="J30" s="313"/>
      <c r="K30" s="312" t="s">
        <v>532</v>
      </c>
      <c r="L30" s="313"/>
      <c r="M30" s="315" t="s">
        <v>533</v>
      </c>
      <c r="N30" s="309"/>
      <c r="O30" s="309"/>
      <c r="P30" s="309"/>
      <c r="Q30" s="309"/>
    </row>
    <row r="31" spans="1:17">
      <c r="A31" s="309"/>
      <c r="B31" s="309"/>
      <c r="C31" s="309"/>
      <c r="D31" s="309"/>
      <c r="E31" s="310"/>
      <c r="F31" s="311"/>
      <c r="G31" s="312" t="s">
        <v>532</v>
      </c>
      <c r="H31" s="313"/>
      <c r="I31" s="314" t="s">
        <v>533</v>
      </c>
      <c r="J31" s="313"/>
      <c r="K31" s="312" t="s">
        <v>532</v>
      </c>
      <c r="L31" s="313"/>
      <c r="M31" s="315" t="s">
        <v>533</v>
      </c>
      <c r="N31" s="309"/>
      <c r="O31" s="309"/>
      <c r="P31" s="309"/>
      <c r="Q31" s="309"/>
    </row>
    <row r="32" spans="1:17">
      <c r="A32" s="309"/>
      <c r="B32" s="309"/>
      <c r="C32" s="309"/>
      <c r="D32" s="309"/>
      <c r="E32" s="310"/>
      <c r="F32" s="311"/>
      <c r="G32" s="312" t="s">
        <v>532</v>
      </c>
      <c r="H32" s="313"/>
      <c r="I32" s="314" t="s">
        <v>533</v>
      </c>
      <c r="J32" s="313"/>
      <c r="K32" s="312" t="s">
        <v>532</v>
      </c>
      <c r="L32" s="313"/>
      <c r="M32" s="315" t="s">
        <v>533</v>
      </c>
      <c r="N32" s="309"/>
      <c r="O32" s="309"/>
      <c r="P32" s="309"/>
      <c r="Q32" s="309"/>
    </row>
    <row r="33" spans="1:17">
      <c r="A33" s="316"/>
      <c r="B33" s="316"/>
      <c r="C33" s="316"/>
      <c r="D33" s="316"/>
      <c r="E33" s="317"/>
      <c r="F33" s="318"/>
      <c r="G33" s="319" t="s">
        <v>532</v>
      </c>
      <c r="H33" s="320"/>
      <c r="I33" s="321" t="s">
        <v>533</v>
      </c>
      <c r="J33" s="320"/>
      <c r="K33" s="319" t="s">
        <v>532</v>
      </c>
      <c r="L33" s="320"/>
      <c r="M33" s="322" t="s">
        <v>533</v>
      </c>
      <c r="N33" s="316"/>
      <c r="O33" s="316"/>
      <c r="P33" s="316"/>
      <c r="Q33" s="316"/>
    </row>
    <row r="34" spans="1:17">
      <c r="A34" s="323" t="s">
        <v>512</v>
      </c>
      <c r="B34" s="324" t="s">
        <v>534</v>
      </c>
      <c r="C34" s="324"/>
      <c r="D34" s="324"/>
      <c r="E34" s="324"/>
      <c r="F34" s="324"/>
      <c r="G34" s="324"/>
      <c r="H34" s="324"/>
      <c r="I34" s="324"/>
      <c r="J34" s="324"/>
      <c r="K34" s="324"/>
      <c r="L34" s="324"/>
      <c r="M34" s="325"/>
      <c r="N34" s="325"/>
      <c r="O34" s="325"/>
      <c r="P34" s="325"/>
      <c r="Q34" s="296"/>
    </row>
    <row r="35" spans="1:17">
      <c r="A35" s="323">
        <v>2</v>
      </c>
      <c r="B35" s="326" t="s">
        <v>535</v>
      </c>
      <c r="C35" s="326"/>
      <c r="D35" s="326"/>
      <c r="E35" s="326"/>
      <c r="F35" s="326"/>
      <c r="G35" s="326"/>
      <c r="H35" s="326"/>
      <c r="I35" s="326"/>
      <c r="J35" s="326"/>
      <c r="K35" s="326"/>
      <c r="L35" s="326"/>
      <c r="M35" s="327"/>
      <c r="N35" s="328"/>
      <c r="O35" s="328"/>
      <c r="P35" s="328"/>
      <c r="Q35" s="296"/>
    </row>
    <row r="36" spans="1:17">
      <c r="A36" s="323">
        <v>3</v>
      </c>
      <c r="B36" s="329" t="s">
        <v>582</v>
      </c>
      <c r="C36" s="329"/>
      <c r="D36" s="329"/>
      <c r="E36" s="329"/>
      <c r="F36" s="329"/>
      <c r="G36" s="329"/>
      <c r="H36" s="329"/>
      <c r="I36" s="329"/>
      <c r="J36" s="329"/>
      <c r="K36" s="329"/>
      <c r="L36" s="329"/>
      <c r="M36" s="329"/>
      <c r="N36" s="329"/>
      <c r="O36" s="329"/>
      <c r="P36" s="329"/>
      <c r="Q36" s="330"/>
    </row>
    <row r="37" spans="1:17">
      <c r="A37" s="331"/>
      <c r="B37" s="1122" t="s">
        <v>583</v>
      </c>
      <c r="C37" s="1122"/>
      <c r="D37" s="1122"/>
      <c r="E37" s="1122"/>
      <c r="F37" s="1122"/>
      <c r="G37" s="1122"/>
      <c r="H37" s="1122"/>
      <c r="I37" s="1122"/>
      <c r="J37" s="1122"/>
      <c r="K37" s="1122"/>
      <c r="L37" s="1122"/>
      <c r="M37" s="1122"/>
      <c r="N37" s="1122"/>
      <c r="O37" s="1122"/>
      <c r="P37" s="1122"/>
      <c r="Q37" s="296"/>
    </row>
    <row r="38" spans="1:17">
      <c r="A38" s="323">
        <v>4</v>
      </c>
      <c r="B38" s="1122" t="s">
        <v>536</v>
      </c>
      <c r="C38" s="1122"/>
      <c r="D38" s="1122"/>
      <c r="E38" s="1122"/>
      <c r="F38" s="1122"/>
      <c r="G38" s="1122"/>
      <c r="H38" s="1122"/>
      <c r="I38" s="1122"/>
      <c r="J38" s="1122"/>
      <c r="K38" s="1122"/>
      <c r="L38" s="1122"/>
      <c r="M38" s="1122"/>
      <c r="N38" s="1122"/>
      <c r="O38" s="1122"/>
      <c r="P38" s="1122"/>
      <c r="Q38" s="296"/>
    </row>
    <row r="39" spans="1:17">
      <c r="A39" s="323">
        <v>5</v>
      </c>
      <c r="B39" s="1122" t="s">
        <v>537</v>
      </c>
      <c r="C39" s="1122"/>
      <c r="D39" s="1122"/>
      <c r="E39" s="1122"/>
      <c r="F39" s="1122"/>
      <c r="G39" s="1122"/>
      <c r="H39" s="1122"/>
      <c r="I39" s="1122"/>
      <c r="J39" s="1122"/>
      <c r="K39" s="1122"/>
      <c r="L39" s="1122"/>
      <c r="M39" s="1122"/>
      <c r="N39" s="1122"/>
      <c r="O39" s="1122"/>
      <c r="P39" s="1122"/>
      <c r="Q39" s="296"/>
    </row>
    <row r="40" spans="1:17">
      <c r="A40" s="323">
        <v>6</v>
      </c>
      <c r="B40" s="1122" t="s">
        <v>538</v>
      </c>
      <c r="C40" s="1122"/>
      <c r="D40" s="1122"/>
      <c r="E40" s="1122"/>
      <c r="F40" s="1122"/>
      <c r="G40" s="1122"/>
      <c r="H40" s="1122"/>
      <c r="I40" s="1122"/>
      <c r="J40" s="1122"/>
      <c r="K40" s="1122"/>
      <c r="L40" s="1122"/>
      <c r="M40" s="1122"/>
      <c r="N40" s="1122"/>
      <c r="O40" s="1122"/>
      <c r="P40" s="1122"/>
      <c r="Q40" s="296"/>
    </row>
    <row r="41" spans="1:17">
      <c r="A41" s="323">
        <v>7</v>
      </c>
      <c r="B41" s="329" t="s">
        <v>584</v>
      </c>
      <c r="C41" s="329"/>
      <c r="D41" s="329"/>
      <c r="E41" s="329"/>
      <c r="F41" s="329"/>
      <c r="G41" s="329"/>
      <c r="H41" s="329"/>
      <c r="I41" s="329"/>
      <c r="J41" s="329"/>
      <c r="K41" s="329"/>
      <c r="L41" s="329"/>
      <c r="M41" s="329"/>
      <c r="N41" s="329"/>
      <c r="O41" s="329"/>
      <c r="P41" s="329"/>
      <c r="Q41" s="296"/>
    </row>
    <row r="42" spans="1:17">
      <c r="B42" s="325" t="s">
        <v>585</v>
      </c>
      <c r="C42" s="329"/>
      <c r="D42" s="329"/>
      <c r="E42" s="329"/>
      <c r="F42" s="329"/>
      <c r="G42" s="329"/>
      <c r="H42" s="329"/>
      <c r="I42" s="329"/>
      <c r="J42" s="329"/>
      <c r="K42" s="329"/>
      <c r="L42" s="329"/>
      <c r="M42" s="329"/>
      <c r="N42" s="329"/>
      <c r="O42" s="329"/>
      <c r="P42" s="329"/>
      <c r="Q42" s="296"/>
    </row>
    <row r="43" spans="1:17">
      <c r="A43" s="323">
        <v>8</v>
      </c>
      <c r="B43" s="329" t="s">
        <v>586</v>
      </c>
    </row>
    <row r="44" spans="1:17">
      <c r="B44" s="325" t="s">
        <v>585</v>
      </c>
    </row>
  </sheetData>
  <mergeCells count="15">
    <mergeCell ref="B1:P2"/>
    <mergeCell ref="B37:P37"/>
    <mergeCell ref="B38:P38"/>
    <mergeCell ref="A4:A5"/>
    <mergeCell ref="C4:C5"/>
    <mergeCell ref="D4:D5"/>
    <mergeCell ref="E4:E5"/>
    <mergeCell ref="F4:M4"/>
    <mergeCell ref="B39:P39"/>
    <mergeCell ref="B40:P40"/>
    <mergeCell ref="Q4:Q5"/>
    <mergeCell ref="F5:I5"/>
    <mergeCell ref="J5:M5"/>
    <mergeCell ref="N4:P4"/>
    <mergeCell ref="B4:B5"/>
  </mergeCells>
  <phoneticPr fontId="12"/>
  <dataValidations count="1">
    <dataValidation type="list" allowBlank="1" showInputMessage="1" showErrorMessage="1" sqref="B6:B33" xr:uid="{00000000-0002-0000-0A00-000000000000}">
      <formula1>$S$7:$S$8</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FB0E5-2F05-4F85-A03A-0F0324F44770}">
  <sheetPr>
    <tabColor rgb="FF00B050"/>
    <pageSetUpPr fitToPage="1"/>
  </sheetPr>
  <dimension ref="A1:L69"/>
  <sheetViews>
    <sheetView showGridLines="0" view="pageBreakPreview" zoomScaleNormal="100" zoomScaleSheetLayoutView="100" workbookViewId="0"/>
  </sheetViews>
  <sheetFormatPr defaultRowHeight="13.5"/>
  <cols>
    <col min="1" max="9" width="7.625" style="366" customWidth="1"/>
    <col min="10" max="16384" width="9" style="366"/>
  </cols>
  <sheetData>
    <row r="1" spans="1:12" ht="14.25">
      <c r="A1" s="475" t="s">
        <v>690</v>
      </c>
      <c r="B1" s="476"/>
      <c r="C1" s="477"/>
      <c r="D1" s="477"/>
      <c r="E1" s="477"/>
      <c r="F1" s="478"/>
      <c r="G1" s="477"/>
      <c r="H1" s="479"/>
      <c r="I1" s="479"/>
      <c r="J1" s="479"/>
      <c r="K1" s="479"/>
    </row>
    <row r="2" spans="1:12" ht="16.5">
      <c r="A2" s="475"/>
      <c r="B2" s="1136" t="s">
        <v>691</v>
      </c>
      <c r="C2" s="1136"/>
      <c r="D2" s="1136"/>
      <c r="E2" s="1136"/>
      <c r="F2" s="1136"/>
      <c r="G2" s="1136"/>
      <c r="H2" s="1136"/>
      <c r="I2" s="479"/>
      <c r="J2" s="479"/>
      <c r="K2" s="479"/>
    </row>
    <row r="3" spans="1:12" ht="14.25">
      <c r="A3" s="475"/>
      <c r="B3" s="476"/>
      <c r="C3" s="477"/>
      <c r="D3" s="477"/>
      <c r="E3" s="477"/>
      <c r="F3" s="478"/>
      <c r="G3" s="477"/>
      <c r="H3" s="479"/>
      <c r="I3" s="479"/>
      <c r="J3" s="479"/>
      <c r="K3" s="479"/>
    </row>
    <row r="4" spans="1:12">
      <c r="A4" s="480" t="s">
        <v>692</v>
      </c>
      <c r="B4" s="481"/>
      <c r="C4" s="481"/>
      <c r="D4" s="481"/>
      <c r="E4" s="481"/>
      <c r="F4" s="481"/>
      <c r="G4" s="481"/>
      <c r="H4" s="479"/>
      <c r="I4" s="479"/>
      <c r="J4" s="479"/>
      <c r="K4" s="479"/>
    </row>
    <row r="5" spans="1:12" ht="9" customHeight="1">
      <c r="A5" s="480"/>
      <c r="B5" s="481"/>
      <c r="C5" s="481"/>
      <c r="D5" s="481"/>
      <c r="E5" s="481"/>
      <c r="F5" s="481"/>
      <c r="G5" s="481"/>
      <c r="H5" s="479"/>
      <c r="I5" s="479"/>
      <c r="J5" s="479"/>
      <c r="K5" s="479"/>
    </row>
    <row r="6" spans="1:12">
      <c r="A6" s="482" t="s">
        <v>693</v>
      </c>
      <c r="B6" s="481"/>
      <c r="G6" s="484"/>
      <c r="H6" s="485"/>
      <c r="I6" s="476"/>
      <c r="J6" s="476"/>
      <c r="K6" s="476"/>
    </row>
    <row r="7" spans="1:12" ht="6" customHeight="1" thickBot="1">
      <c r="A7" s="481"/>
      <c r="B7" s="481"/>
      <c r="C7" s="545"/>
      <c r="D7" s="545"/>
      <c r="E7" s="545"/>
      <c r="F7" s="545"/>
      <c r="G7" s="546"/>
      <c r="H7" s="476"/>
      <c r="I7" s="476"/>
      <c r="J7" s="476"/>
      <c r="K7" s="476"/>
    </row>
    <row r="8" spans="1:12" ht="14.25" thickBot="1">
      <c r="A8" s="481" t="s">
        <v>772</v>
      </c>
      <c r="B8" s="481"/>
      <c r="C8" s="1135" t="s">
        <v>694</v>
      </c>
      <c r="D8" s="1135"/>
      <c r="E8" s="483"/>
      <c r="F8" s="481" t="s">
        <v>695</v>
      </c>
      <c r="G8" s="486"/>
      <c r="H8" s="476"/>
      <c r="I8" s="476"/>
      <c r="J8" s="476"/>
      <c r="K8" s="476"/>
    </row>
    <row r="9" spans="1:12">
      <c r="A9" s="487"/>
      <c r="B9" s="488" t="s">
        <v>696</v>
      </c>
      <c r="C9" s="488" t="s">
        <v>697</v>
      </c>
      <c r="D9" s="490" t="s">
        <v>698</v>
      </c>
      <c r="E9" s="488" t="s">
        <v>699</v>
      </c>
      <c r="F9" s="488" t="s">
        <v>700</v>
      </c>
      <c r="G9" s="488" t="s">
        <v>701</v>
      </c>
      <c r="H9" s="489" t="s">
        <v>702</v>
      </c>
      <c r="I9" s="490" t="s">
        <v>703</v>
      </c>
      <c r="J9" s="491"/>
      <c r="K9" s="476"/>
      <c r="L9" s="492"/>
    </row>
    <row r="10" spans="1:12">
      <c r="A10" s="493">
        <v>4</v>
      </c>
      <c r="B10" s="560"/>
      <c r="C10" s="560"/>
      <c r="D10" s="561"/>
      <c r="E10" s="494"/>
      <c r="F10" s="494"/>
      <c r="G10" s="494"/>
      <c r="H10" s="495">
        <f>SUM(E10:G10)</f>
        <v>0</v>
      </c>
      <c r="I10" s="496" t="e">
        <f t="shared" ref="I10:I21" si="0">H10/$E$8</f>
        <v>#DIV/0!</v>
      </c>
      <c r="J10" s="497"/>
      <c r="K10" s="498"/>
    </row>
    <row r="11" spans="1:12">
      <c r="A11" s="493">
        <v>5</v>
      </c>
      <c r="B11" s="560"/>
      <c r="C11" s="560"/>
      <c r="D11" s="561"/>
      <c r="E11" s="494"/>
      <c r="F11" s="494"/>
      <c r="G11" s="494"/>
      <c r="H11" s="495">
        <f t="shared" ref="H11:H21" si="1">SUM(E11:G11)</f>
        <v>0</v>
      </c>
      <c r="I11" s="496" t="e">
        <f t="shared" si="0"/>
        <v>#DIV/0!</v>
      </c>
      <c r="J11" s="497"/>
      <c r="K11" s="498"/>
    </row>
    <row r="12" spans="1:12">
      <c r="A12" s="493">
        <v>6</v>
      </c>
      <c r="B12" s="560"/>
      <c r="C12" s="560"/>
      <c r="D12" s="561"/>
      <c r="E12" s="494"/>
      <c r="F12" s="494"/>
      <c r="G12" s="494"/>
      <c r="H12" s="495">
        <f t="shared" si="1"/>
        <v>0</v>
      </c>
      <c r="I12" s="496" t="e">
        <f t="shared" si="0"/>
        <v>#DIV/0!</v>
      </c>
      <c r="J12" s="497"/>
      <c r="K12" s="498"/>
    </row>
    <row r="13" spans="1:12">
      <c r="A13" s="493">
        <v>7</v>
      </c>
      <c r="B13" s="560"/>
      <c r="C13" s="560"/>
      <c r="D13" s="561"/>
      <c r="E13" s="494"/>
      <c r="F13" s="494"/>
      <c r="G13" s="494"/>
      <c r="H13" s="495">
        <f t="shared" si="1"/>
        <v>0</v>
      </c>
      <c r="I13" s="496" t="e">
        <f t="shared" si="0"/>
        <v>#DIV/0!</v>
      </c>
      <c r="J13" s="497"/>
      <c r="K13" s="498"/>
    </row>
    <row r="14" spans="1:12">
      <c r="A14" s="493">
        <v>8</v>
      </c>
      <c r="B14" s="560"/>
      <c r="C14" s="560"/>
      <c r="D14" s="561"/>
      <c r="E14" s="494"/>
      <c r="F14" s="494"/>
      <c r="G14" s="494"/>
      <c r="H14" s="495">
        <f t="shared" si="1"/>
        <v>0</v>
      </c>
      <c r="I14" s="496" t="e">
        <f t="shared" si="0"/>
        <v>#DIV/0!</v>
      </c>
      <c r="J14" s="497"/>
      <c r="K14" s="498"/>
    </row>
    <row r="15" spans="1:12">
      <c r="A15" s="493">
        <v>9</v>
      </c>
      <c r="B15" s="560"/>
      <c r="C15" s="560"/>
      <c r="D15" s="561"/>
      <c r="E15" s="494"/>
      <c r="F15" s="494"/>
      <c r="G15" s="494"/>
      <c r="H15" s="495">
        <f t="shared" si="1"/>
        <v>0</v>
      </c>
      <c r="I15" s="496" t="e">
        <f t="shared" si="0"/>
        <v>#DIV/0!</v>
      </c>
      <c r="J15" s="497"/>
      <c r="K15" s="498"/>
    </row>
    <row r="16" spans="1:12">
      <c r="A16" s="493">
        <v>10</v>
      </c>
      <c r="B16" s="560"/>
      <c r="C16" s="560"/>
      <c r="D16" s="561"/>
      <c r="E16" s="494"/>
      <c r="F16" s="494"/>
      <c r="G16" s="494"/>
      <c r="H16" s="495">
        <f t="shared" si="1"/>
        <v>0</v>
      </c>
      <c r="I16" s="496" t="e">
        <f t="shared" si="0"/>
        <v>#DIV/0!</v>
      </c>
      <c r="J16" s="497"/>
      <c r="K16" s="498"/>
    </row>
    <row r="17" spans="1:12">
      <c r="A17" s="493">
        <v>11</v>
      </c>
      <c r="B17" s="560"/>
      <c r="C17" s="560"/>
      <c r="D17" s="561"/>
      <c r="E17" s="494"/>
      <c r="F17" s="494"/>
      <c r="G17" s="494"/>
      <c r="H17" s="495">
        <f t="shared" si="1"/>
        <v>0</v>
      </c>
      <c r="I17" s="496" t="e">
        <f t="shared" si="0"/>
        <v>#DIV/0!</v>
      </c>
      <c r="J17" s="497"/>
      <c r="K17" s="498"/>
    </row>
    <row r="18" spans="1:12">
      <c r="A18" s="493">
        <v>12</v>
      </c>
      <c r="B18" s="560"/>
      <c r="C18" s="560"/>
      <c r="D18" s="561"/>
      <c r="E18" s="494"/>
      <c r="F18" s="494"/>
      <c r="G18" s="494"/>
      <c r="H18" s="495">
        <f t="shared" si="1"/>
        <v>0</v>
      </c>
      <c r="I18" s="496" t="e">
        <f t="shared" si="0"/>
        <v>#DIV/0!</v>
      </c>
      <c r="J18" s="497"/>
      <c r="K18" s="498"/>
    </row>
    <row r="19" spans="1:12">
      <c r="A19" s="493">
        <v>1</v>
      </c>
      <c r="B19" s="560"/>
      <c r="C19" s="560"/>
      <c r="D19" s="561"/>
      <c r="E19" s="494"/>
      <c r="F19" s="494"/>
      <c r="G19" s="494"/>
      <c r="H19" s="495">
        <f t="shared" si="1"/>
        <v>0</v>
      </c>
      <c r="I19" s="496" t="e">
        <f t="shared" si="0"/>
        <v>#DIV/0!</v>
      </c>
      <c r="J19" s="497"/>
      <c r="K19" s="498"/>
    </row>
    <row r="20" spans="1:12">
      <c r="A20" s="493">
        <v>2</v>
      </c>
      <c r="B20" s="560"/>
      <c r="C20" s="560"/>
      <c r="D20" s="561"/>
      <c r="E20" s="494"/>
      <c r="F20" s="494"/>
      <c r="G20" s="494"/>
      <c r="H20" s="495">
        <f t="shared" si="1"/>
        <v>0</v>
      </c>
      <c r="I20" s="496" t="e">
        <f t="shared" si="0"/>
        <v>#DIV/0!</v>
      </c>
      <c r="J20" s="497"/>
      <c r="K20" s="498"/>
    </row>
    <row r="21" spans="1:12">
      <c r="A21" s="493">
        <v>3</v>
      </c>
      <c r="B21" s="560"/>
      <c r="C21" s="560"/>
      <c r="D21" s="561"/>
      <c r="E21" s="494"/>
      <c r="F21" s="494"/>
      <c r="G21" s="494"/>
      <c r="H21" s="495">
        <f t="shared" si="1"/>
        <v>0</v>
      </c>
      <c r="I21" s="496" t="e">
        <f t="shared" si="0"/>
        <v>#DIV/0!</v>
      </c>
      <c r="J21" s="497"/>
      <c r="K21" s="498"/>
    </row>
    <row r="22" spans="1:12" ht="14.25" thickBot="1"/>
    <row r="23" spans="1:12" ht="14.25" thickBot="1">
      <c r="A23" s="481" t="s">
        <v>773</v>
      </c>
      <c r="B23" s="481"/>
      <c r="C23" s="1135" t="s">
        <v>694</v>
      </c>
      <c r="D23" s="1135"/>
      <c r="E23" s="483"/>
      <c r="F23" s="481" t="s">
        <v>695</v>
      </c>
      <c r="G23" s="486"/>
      <c r="H23" s="476"/>
      <c r="I23" s="476"/>
      <c r="J23" s="476"/>
      <c r="K23" s="476"/>
    </row>
    <row r="24" spans="1:12">
      <c r="A24" s="487"/>
      <c r="B24" s="488" t="s">
        <v>696</v>
      </c>
      <c r="C24" s="488" t="s">
        <v>697</v>
      </c>
      <c r="D24" s="488" t="s">
        <v>698</v>
      </c>
      <c r="E24" s="488" t="s">
        <v>699</v>
      </c>
      <c r="F24" s="488" t="s">
        <v>700</v>
      </c>
      <c r="G24" s="488" t="s">
        <v>701</v>
      </c>
      <c r="H24" s="489" t="s">
        <v>702</v>
      </c>
      <c r="I24" s="490" t="s">
        <v>703</v>
      </c>
      <c r="J24" s="491"/>
      <c r="K24" s="476"/>
      <c r="L24" s="492"/>
    </row>
    <row r="25" spans="1:12">
      <c r="A25" s="493">
        <v>4</v>
      </c>
      <c r="B25" s="494"/>
      <c r="C25" s="494"/>
      <c r="D25" s="494"/>
      <c r="E25" s="494"/>
      <c r="F25" s="494"/>
      <c r="G25" s="494"/>
      <c r="H25" s="495">
        <f>SUM(B25:G25)</f>
        <v>0</v>
      </c>
      <c r="I25" s="496" t="e">
        <f>H25/$E$23</f>
        <v>#DIV/0!</v>
      </c>
      <c r="J25" s="497"/>
      <c r="K25" s="498"/>
    </row>
    <row r="26" spans="1:12">
      <c r="A26" s="493">
        <v>5</v>
      </c>
      <c r="B26" s="494"/>
      <c r="C26" s="494"/>
      <c r="D26" s="494"/>
      <c r="E26" s="494"/>
      <c r="F26" s="494"/>
      <c r="G26" s="494"/>
      <c r="H26" s="495">
        <f>SUM(B26:G26)</f>
        <v>0</v>
      </c>
      <c r="I26" s="496" t="e">
        <f>H26/$E$23</f>
        <v>#DIV/0!</v>
      </c>
      <c r="J26" s="497"/>
      <c r="K26" s="498"/>
    </row>
    <row r="27" spans="1:12">
      <c r="A27" s="493">
        <v>6</v>
      </c>
      <c r="B27" s="494"/>
      <c r="C27" s="494"/>
      <c r="D27" s="494"/>
      <c r="E27" s="494"/>
      <c r="F27" s="494"/>
      <c r="G27" s="494"/>
      <c r="H27" s="495">
        <f t="shared" ref="H27:H36" si="2">SUM(B27:G27)</f>
        <v>0</v>
      </c>
      <c r="I27" s="496" t="e">
        <f>H27/$E$23</f>
        <v>#DIV/0!</v>
      </c>
      <c r="J27" s="497"/>
      <c r="K27" s="498"/>
    </row>
    <row r="28" spans="1:12">
      <c r="A28" s="493">
        <v>7</v>
      </c>
      <c r="B28" s="494"/>
      <c r="C28" s="494"/>
      <c r="D28" s="494"/>
      <c r="E28" s="494"/>
      <c r="F28" s="494"/>
      <c r="G28" s="494"/>
      <c r="H28" s="495">
        <f t="shared" si="2"/>
        <v>0</v>
      </c>
      <c r="I28" s="496" t="e">
        <f>H28/$E$23</f>
        <v>#DIV/0!</v>
      </c>
      <c r="J28" s="497"/>
      <c r="K28" s="498"/>
    </row>
    <row r="29" spans="1:12">
      <c r="A29" s="493">
        <v>8</v>
      </c>
      <c r="B29" s="494"/>
      <c r="C29" s="494"/>
      <c r="D29" s="494"/>
      <c r="E29" s="494"/>
      <c r="F29" s="494"/>
      <c r="G29" s="494"/>
      <c r="H29" s="495">
        <f t="shared" si="2"/>
        <v>0</v>
      </c>
      <c r="I29" s="496" t="e">
        <f t="shared" ref="I29:I36" si="3">H29/$E$23</f>
        <v>#DIV/0!</v>
      </c>
      <c r="J29" s="497"/>
      <c r="K29" s="498"/>
    </row>
    <row r="30" spans="1:12">
      <c r="A30" s="493">
        <v>9</v>
      </c>
      <c r="B30" s="494"/>
      <c r="C30" s="494"/>
      <c r="D30" s="494"/>
      <c r="E30" s="494"/>
      <c r="F30" s="494"/>
      <c r="G30" s="494"/>
      <c r="H30" s="495">
        <f t="shared" si="2"/>
        <v>0</v>
      </c>
      <c r="I30" s="496" t="e">
        <f t="shared" si="3"/>
        <v>#DIV/0!</v>
      </c>
      <c r="J30" s="497"/>
      <c r="K30" s="498"/>
    </row>
    <row r="31" spans="1:12">
      <c r="A31" s="493">
        <v>10</v>
      </c>
      <c r="B31" s="494"/>
      <c r="C31" s="494"/>
      <c r="D31" s="494"/>
      <c r="E31" s="494"/>
      <c r="F31" s="494"/>
      <c r="G31" s="494"/>
      <c r="H31" s="495">
        <f t="shared" si="2"/>
        <v>0</v>
      </c>
      <c r="I31" s="496" t="e">
        <f t="shared" si="3"/>
        <v>#DIV/0!</v>
      </c>
      <c r="J31" s="497"/>
      <c r="K31" s="498"/>
    </row>
    <row r="32" spans="1:12">
      <c r="A32" s="493">
        <v>11</v>
      </c>
      <c r="B32" s="494"/>
      <c r="C32" s="494"/>
      <c r="D32" s="494"/>
      <c r="E32" s="494"/>
      <c r="F32" s="494"/>
      <c r="G32" s="494"/>
      <c r="H32" s="495">
        <f t="shared" si="2"/>
        <v>0</v>
      </c>
      <c r="I32" s="496" t="e">
        <f t="shared" si="3"/>
        <v>#DIV/0!</v>
      </c>
      <c r="J32" s="497"/>
      <c r="K32" s="498"/>
    </row>
    <row r="33" spans="1:12">
      <c r="A33" s="493">
        <v>12</v>
      </c>
      <c r="B33" s="494"/>
      <c r="C33" s="494"/>
      <c r="D33" s="494"/>
      <c r="E33" s="494"/>
      <c r="F33" s="494"/>
      <c r="G33" s="494"/>
      <c r="H33" s="495">
        <f t="shared" si="2"/>
        <v>0</v>
      </c>
      <c r="I33" s="496" t="e">
        <f t="shared" si="3"/>
        <v>#DIV/0!</v>
      </c>
      <c r="J33" s="497"/>
      <c r="K33" s="498"/>
    </row>
    <row r="34" spans="1:12">
      <c r="A34" s="493">
        <v>1</v>
      </c>
      <c r="B34" s="494"/>
      <c r="C34" s="494"/>
      <c r="D34" s="494"/>
      <c r="E34" s="494"/>
      <c r="F34" s="494"/>
      <c r="G34" s="494"/>
      <c r="H34" s="495">
        <f t="shared" si="2"/>
        <v>0</v>
      </c>
      <c r="I34" s="496" t="e">
        <f t="shared" si="3"/>
        <v>#DIV/0!</v>
      </c>
      <c r="J34" s="497"/>
      <c r="K34" s="498"/>
    </row>
    <row r="35" spans="1:12">
      <c r="A35" s="493">
        <v>2</v>
      </c>
      <c r="B35" s="494"/>
      <c r="C35" s="494"/>
      <c r="D35" s="494"/>
      <c r="E35" s="494"/>
      <c r="F35" s="494"/>
      <c r="G35" s="494"/>
      <c r="H35" s="495">
        <f t="shared" si="2"/>
        <v>0</v>
      </c>
      <c r="I35" s="496" t="e">
        <f t="shared" si="3"/>
        <v>#DIV/0!</v>
      </c>
      <c r="J35" s="497"/>
      <c r="K35" s="498"/>
    </row>
    <row r="36" spans="1:12">
      <c r="A36" s="493">
        <v>3</v>
      </c>
      <c r="B36" s="494"/>
      <c r="C36" s="494"/>
      <c r="D36" s="494"/>
      <c r="E36" s="494"/>
      <c r="F36" s="494"/>
      <c r="G36" s="494"/>
      <c r="H36" s="495">
        <f t="shared" si="2"/>
        <v>0</v>
      </c>
      <c r="I36" s="496" t="e">
        <f t="shared" si="3"/>
        <v>#DIV/0!</v>
      </c>
      <c r="J36" s="497"/>
      <c r="K36" s="498"/>
    </row>
    <row r="37" spans="1:12" s="511" customFormat="1">
      <c r="A37" s="547"/>
      <c r="B37" s="548"/>
      <c r="C37" s="548"/>
      <c r="D37" s="548"/>
      <c r="E37" s="549"/>
      <c r="F37" s="549"/>
      <c r="G37" s="549"/>
      <c r="H37" s="550"/>
      <c r="I37" s="551"/>
      <c r="J37" s="497"/>
      <c r="K37" s="498"/>
    </row>
    <row r="38" spans="1:12">
      <c r="A38" s="482" t="s">
        <v>704</v>
      </c>
      <c r="B38" s="481"/>
      <c r="G38" s="484"/>
      <c r="H38" s="485"/>
      <c r="I38" s="476"/>
      <c r="J38" s="476"/>
      <c r="K38" s="476"/>
    </row>
    <row r="39" spans="1:12" ht="6" customHeight="1" thickBot="1">
      <c r="A39" s="481"/>
      <c r="B39" s="481"/>
      <c r="C39" s="545"/>
      <c r="D39" s="545"/>
      <c r="E39" s="545"/>
      <c r="F39" s="545"/>
      <c r="G39" s="546"/>
      <c r="H39" s="476"/>
      <c r="I39" s="476"/>
      <c r="J39" s="476"/>
      <c r="K39" s="476"/>
    </row>
    <row r="40" spans="1:12" ht="14.25" thickBot="1">
      <c r="A40" s="481" t="s">
        <v>772</v>
      </c>
      <c r="B40" s="481"/>
      <c r="C40" s="1135" t="s">
        <v>694</v>
      </c>
      <c r="D40" s="1135"/>
      <c r="E40" s="483"/>
      <c r="F40" s="481" t="s">
        <v>695</v>
      </c>
      <c r="G40" s="486"/>
      <c r="H40" s="476"/>
      <c r="I40" s="476"/>
      <c r="J40" s="476"/>
      <c r="K40" s="476"/>
    </row>
    <row r="41" spans="1:12">
      <c r="A41" s="487"/>
      <c r="B41" s="488" t="s">
        <v>696</v>
      </c>
      <c r="C41" s="488" t="s">
        <v>697</v>
      </c>
      <c r="D41" s="488" t="s">
        <v>698</v>
      </c>
      <c r="E41" s="488" t="s">
        <v>699</v>
      </c>
      <c r="F41" s="488" t="s">
        <v>700</v>
      </c>
      <c r="G41" s="488" t="s">
        <v>701</v>
      </c>
      <c r="H41" s="489" t="s">
        <v>702</v>
      </c>
      <c r="I41" s="490" t="s">
        <v>703</v>
      </c>
      <c r="J41" s="491"/>
      <c r="K41" s="476"/>
      <c r="L41" s="492"/>
    </row>
    <row r="42" spans="1:12">
      <c r="A42" s="493">
        <v>4</v>
      </c>
      <c r="B42" s="560"/>
      <c r="C42" s="560"/>
      <c r="D42" s="561"/>
      <c r="E42" s="494"/>
      <c r="F42" s="494"/>
      <c r="G42" s="494"/>
      <c r="H42" s="495">
        <f>SUM(E42:G42)</f>
        <v>0</v>
      </c>
      <c r="I42" s="496" t="e">
        <f>H42/$E$40</f>
        <v>#DIV/0!</v>
      </c>
      <c r="J42" s="497"/>
      <c r="K42" s="498"/>
    </row>
    <row r="43" spans="1:12">
      <c r="A43" s="493">
        <v>5</v>
      </c>
      <c r="B43" s="560"/>
      <c r="C43" s="560"/>
      <c r="D43" s="561"/>
      <c r="E43" s="494"/>
      <c r="F43" s="494"/>
      <c r="G43" s="494"/>
      <c r="H43" s="495">
        <f t="shared" ref="H43:H52" si="4">SUM(E43:G43)</f>
        <v>0</v>
      </c>
      <c r="I43" s="496" t="e">
        <f t="shared" ref="I43:I52" si="5">H43/$E$40</f>
        <v>#DIV/0!</v>
      </c>
      <c r="J43" s="497"/>
      <c r="K43" s="498"/>
    </row>
    <row r="44" spans="1:12">
      <c r="A44" s="493">
        <v>6</v>
      </c>
      <c r="B44" s="560"/>
      <c r="C44" s="560"/>
      <c r="D44" s="561"/>
      <c r="E44" s="494"/>
      <c r="F44" s="494"/>
      <c r="G44" s="494"/>
      <c r="H44" s="495">
        <f t="shared" si="4"/>
        <v>0</v>
      </c>
      <c r="I44" s="496" t="e">
        <f t="shared" si="5"/>
        <v>#DIV/0!</v>
      </c>
      <c r="J44" s="497"/>
      <c r="K44" s="498"/>
    </row>
    <row r="45" spans="1:12">
      <c r="A45" s="493">
        <v>7</v>
      </c>
      <c r="B45" s="560"/>
      <c r="C45" s="560"/>
      <c r="D45" s="561"/>
      <c r="E45" s="494"/>
      <c r="F45" s="494"/>
      <c r="G45" s="494"/>
      <c r="H45" s="495">
        <f t="shared" si="4"/>
        <v>0</v>
      </c>
      <c r="I45" s="496" t="e">
        <f t="shared" si="5"/>
        <v>#DIV/0!</v>
      </c>
      <c r="J45" s="497"/>
      <c r="K45" s="498"/>
    </row>
    <row r="46" spans="1:12">
      <c r="A46" s="493">
        <v>8</v>
      </c>
      <c r="B46" s="560"/>
      <c r="C46" s="560"/>
      <c r="D46" s="561"/>
      <c r="E46" s="494"/>
      <c r="F46" s="494"/>
      <c r="G46" s="494"/>
      <c r="H46" s="495">
        <f t="shared" si="4"/>
        <v>0</v>
      </c>
      <c r="I46" s="496" t="e">
        <f t="shared" si="5"/>
        <v>#DIV/0!</v>
      </c>
      <c r="J46" s="497"/>
      <c r="K46" s="498"/>
    </row>
    <row r="47" spans="1:12">
      <c r="A47" s="493">
        <v>9</v>
      </c>
      <c r="B47" s="560"/>
      <c r="C47" s="560"/>
      <c r="D47" s="561"/>
      <c r="E47" s="494"/>
      <c r="F47" s="494"/>
      <c r="G47" s="494"/>
      <c r="H47" s="495">
        <f t="shared" si="4"/>
        <v>0</v>
      </c>
      <c r="I47" s="496" t="e">
        <f t="shared" si="5"/>
        <v>#DIV/0!</v>
      </c>
      <c r="J47" s="497"/>
      <c r="K47" s="498"/>
    </row>
    <row r="48" spans="1:12">
      <c r="A48" s="493">
        <v>10</v>
      </c>
      <c r="B48" s="560"/>
      <c r="C48" s="560"/>
      <c r="D48" s="561"/>
      <c r="E48" s="494"/>
      <c r="F48" s="494"/>
      <c r="G48" s="494"/>
      <c r="H48" s="495">
        <f t="shared" si="4"/>
        <v>0</v>
      </c>
      <c r="I48" s="496" t="e">
        <f t="shared" si="5"/>
        <v>#DIV/0!</v>
      </c>
      <c r="J48" s="497"/>
      <c r="K48" s="498"/>
    </row>
    <row r="49" spans="1:12">
      <c r="A49" s="493">
        <v>11</v>
      </c>
      <c r="B49" s="560"/>
      <c r="C49" s="560"/>
      <c r="D49" s="561"/>
      <c r="E49" s="494"/>
      <c r="F49" s="494"/>
      <c r="G49" s="494"/>
      <c r="H49" s="495">
        <f t="shared" si="4"/>
        <v>0</v>
      </c>
      <c r="I49" s="496" t="e">
        <f t="shared" si="5"/>
        <v>#DIV/0!</v>
      </c>
      <c r="J49" s="497"/>
      <c r="K49" s="498"/>
    </row>
    <row r="50" spans="1:12">
      <c r="A50" s="493">
        <v>12</v>
      </c>
      <c r="B50" s="560"/>
      <c r="C50" s="560"/>
      <c r="D50" s="561"/>
      <c r="E50" s="494"/>
      <c r="F50" s="494"/>
      <c r="G50" s="494"/>
      <c r="H50" s="495">
        <f t="shared" si="4"/>
        <v>0</v>
      </c>
      <c r="I50" s="496" t="e">
        <f t="shared" si="5"/>
        <v>#DIV/0!</v>
      </c>
      <c r="J50" s="497"/>
      <c r="K50" s="498"/>
    </row>
    <row r="51" spans="1:12">
      <c r="A51" s="493">
        <v>1</v>
      </c>
      <c r="B51" s="560"/>
      <c r="C51" s="560"/>
      <c r="D51" s="561"/>
      <c r="E51" s="494"/>
      <c r="F51" s="494"/>
      <c r="G51" s="494"/>
      <c r="H51" s="495">
        <f t="shared" si="4"/>
        <v>0</v>
      </c>
      <c r="I51" s="496" t="e">
        <f t="shared" si="5"/>
        <v>#DIV/0!</v>
      </c>
      <c r="J51" s="497"/>
      <c r="K51" s="498"/>
    </row>
    <row r="52" spans="1:12">
      <c r="A52" s="493">
        <v>2</v>
      </c>
      <c r="B52" s="560"/>
      <c r="C52" s="560"/>
      <c r="D52" s="561"/>
      <c r="E52" s="494"/>
      <c r="F52" s="494"/>
      <c r="G52" s="494"/>
      <c r="H52" s="495">
        <f t="shared" si="4"/>
        <v>0</v>
      </c>
      <c r="I52" s="496" t="e">
        <f t="shared" si="5"/>
        <v>#DIV/0!</v>
      </c>
      <c r="J52" s="497"/>
      <c r="K52" s="498"/>
    </row>
    <row r="53" spans="1:12">
      <c r="A53" s="493">
        <v>3</v>
      </c>
      <c r="B53" s="560"/>
      <c r="C53" s="560"/>
      <c r="D53" s="561"/>
      <c r="E53" s="494"/>
      <c r="F53" s="494"/>
      <c r="G53" s="494"/>
      <c r="H53" s="495">
        <f>SUM(E53:G53)</f>
        <v>0</v>
      </c>
      <c r="I53" s="496" t="e">
        <f>H53/$E$40</f>
        <v>#DIV/0!</v>
      </c>
      <c r="J53" s="497"/>
      <c r="K53" s="498"/>
    </row>
    <row r="54" spans="1:12" ht="14.25" thickBot="1"/>
    <row r="55" spans="1:12" ht="14.25" thickBot="1">
      <c r="A55" s="481" t="s">
        <v>773</v>
      </c>
      <c r="B55" s="481"/>
      <c r="C55" s="1135" t="s">
        <v>694</v>
      </c>
      <c r="D55" s="1135"/>
      <c r="E55" s="483"/>
      <c r="F55" s="481" t="s">
        <v>695</v>
      </c>
      <c r="G55" s="486"/>
      <c r="H55" s="476"/>
      <c r="I55" s="476"/>
      <c r="J55" s="476"/>
      <c r="K55" s="476"/>
    </row>
    <row r="56" spans="1:12">
      <c r="A56" s="487"/>
      <c r="B56" s="488" t="s">
        <v>696</v>
      </c>
      <c r="C56" s="488" t="s">
        <v>697</v>
      </c>
      <c r="D56" s="488" t="s">
        <v>698</v>
      </c>
      <c r="E56" s="488" t="s">
        <v>699</v>
      </c>
      <c r="F56" s="488" t="s">
        <v>700</v>
      </c>
      <c r="G56" s="488" t="s">
        <v>701</v>
      </c>
      <c r="H56" s="489" t="s">
        <v>702</v>
      </c>
      <c r="I56" s="490" t="s">
        <v>703</v>
      </c>
      <c r="J56" s="491"/>
      <c r="K56" s="476"/>
      <c r="L56" s="492"/>
    </row>
    <row r="57" spans="1:12">
      <c r="A57" s="493">
        <v>4</v>
      </c>
      <c r="B57" s="494"/>
      <c r="C57" s="494"/>
      <c r="D57" s="494"/>
      <c r="E57" s="494"/>
      <c r="F57" s="494"/>
      <c r="G57" s="494"/>
      <c r="H57" s="495">
        <f>SUM(B57:G57)</f>
        <v>0</v>
      </c>
      <c r="I57" s="496" t="e">
        <f>H57/$E$55</f>
        <v>#DIV/0!</v>
      </c>
      <c r="J57" s="497"/>
      <c r="K57" s="498"/>
    </row>
    <row r="58" spans="1:12">
      <c r="A58" s="493">
        <v>5</v>
      </c>
      <c r="B58" s="494"/>
      <c r="C58" s="494"/>
      <c r="D58" s="494"/>
      <c r="E58" s="494"/>
      <c r="F58" s="494"/>
      <c r="G58" s="494"/>
      <c r="H58" s="495">
        <f t="shared" ref="H58:H68" si="6">SUM(B58:G58)</f>
        <v>0</v>
      </c>
      <c r="I58" s="496" t="e">
        <f t="shared" ref="I58:I68" si="7">H58/$E$55</f>
        <v>#DIV/0!</v>
      </c>
      <c r="J58" s="497"/>
      <c r="K58" s="498"/>
    </row>
    <row r="59" spans="1:12">
      <c r="A59" s="493">
        <v>6</v>
      </c>
      <c r="B59" s="494"/>
      <c r="C59" s="494"/>
      <c r="D59" s="494"/>
      <c r="E59" s="494"/>
      <c r="F59" s="494"/>
      <c r="G59" s="494"/>
      <c r="H59" s="495">
        <f t="shared" si="6"/>
        <v>0</v>
      </c>
      <c r="I59" s="496" t="e">
        <f t="shared" si="7"/>
        <v>#DIV/0!</v>
      </c>
      <c r="J59" s="497"/>
      <c r="K59" s="498"/>
    </row>
    <row r="60" spans="1:12">
      <c r="A60" s="493">
        <v>7</v>
      </c>
      <c r="B60" s="494"/>
      <c r="C60" s="494"/>
      <c r="D60" s="494"/>
      <c r="E60" s="494"/>
      <c r="F60" s="494"/>
      <c r="G60" s="494"/>
      <c r="H60" s="495">
        <f t="shared" si="6"/>
        <v>0</v>
      </c>
      <c r="I60" s="496" t="e">
        <f t="shared" si="7"/>
        <v>#DIV/0!</v>
      </c>
      <c r="J60" s="497"/>
      <c r="K60" s="498"/>
    </row>
    <row r="61" spans="1:12">
      <c r="A61" s="493">
        <v>8</v>
      </c>
      <c r="B61" s="494"/>
      <c r="C61" s="494"/>
      <c r="D61" s="494"/>
      <c r="E61" s="494"/>
      <c r="F61" s="494"/>
      <c r="G61" s="494"/>
      <c r="H61" s="495">
        <f t="shared" si="6"/>
        <v>0</v>
      </c>
      <c r="I61" s="496" t="e">
        <f t="shared" si="7"/>
        <v>#DIV/0!</v>
      </c>
      <c r="J61" s="497"/>
      <c r="K61" s="498"/>
    </row>
    <row r="62" spans="1:12">
      <c r="A62" s="493">
        <v>9</v>
      </c>
      <c r="B62" s="494"/>
      <c r="C62" s="494"/>
      <c r="D62" s="494"/>
      <c r="E62" s="494"/>
      <c r="F62" s="494"/>
      <c r="G62" s="494"/>
      <c r="H62" s="495">
        <f t="shared" si="6"/>
        <v>0</v>
      </c>
      <c r="I62" s="496" t="e">
        <f t="shared" si="7"/>
        <v>#DIV/0!</v>
      </c>
      <c r="J62" s="497"/>
      <c r="K62" s="498"/>
    </row>
    <row r="63" spans="1:12">
      <c r="A63" s="493">
        <v>10</v>
      </c>
      <c r="B63" s="494"/>
      <c r="C63" s="494"/>
      <c r="D63" s="494"/>
      <c r="E63" s="494"/>
      <c r="F63" s="494"/>
      <c r="G63" s="494"/>
      <c r="H63" s="495">
        <f t="shared" si="6"/>
        <v>0</v>
      </c>
      <c r="I63" s="496" t="e">
        <f t="shared" si="7"/>
        <v>#DIV/0!</v>
      </c>
      <c r="J63" s="497"/>
      <c r="K63" s="498"/>
    </row>
    <row r="64" spans="1:12">
      <c r="A64" s="493">
        <v>11</v>
      </c>
      <c r="B64" s="494"/>
      <c r="C64" s="494"/>
      <c r="D64" s="494"/>
      <c r="E64" s="494"/>
      <c r="F64" s="494"/>
      <c r="G64" s="494"/>
      <c r="H64" s="495">
        <f t="shared" si="6"/>
        <v>0</v>
      </c>
      <c r="I64" s="496" t="e">
        <f t="shared" si="7"/>
        <v>#DIV/0!</v>
      </c>
      <c r="J64" s="497"/>
      <c r="K64" s="498"/>
    </row>
    <row r="65" spans="1:11">
      <c r="A65" s="493">
        <v>12</v>
      </c>
      <c r="B65" s="494"/>
      <c r="C65" s="494"/>
      <c r="D65" s="494"/>
      <c r="E65" s="494"/>
      <c r="F65" s="494"/>
      <c r="G65" s="494"/>
      <c r="H65" s="495">
        <f t="shared" si="6"/>
        <v>0</v>
      </c>
      <c r="I65" s="496" t="e">
        <f t="shared" si="7"/>
        <v>#DIV/0!</v>
      </c>
      <c r="J65" s="497"/>
      <c r="K65" s="498"/>
    </row>
    <row r="66" spans="1:11">
      <c r="A66" s="493">
        <v>1</v>
      </c>
      <c r="B66" s="494"/>
      <c r="C66" s="494"/>
      <c r="D66" s="494"/>
      <c r="E66" s="494"/>
      <c r="F66" s="494"/>
      <c r="G66" s="494"/>
      <c r="H66" s="495">
        <f t="shared" si="6"/>
        <v>0</v>
      </c>
      <c r="I66" s="496" t="e">
        <f t="shared" si="7"/>
        <v>#DIV/0!</v>
      </c>
      <c r="J66" s="497"/>
      <c r="K66" s="498"/>
    </row>
    <row r="67" spans="1:11">
      <c r="A67" s="493">
        <v>2</v>
      </c>
      <c r="B67" s="494"/>
      <c r="C67" s="494"/>
      <c r="D67" s="494"/>
      <c r="E67" s="494"/>
      <c r="F67" s="494"/>
      <c r="G67" s="494"/>
      <c r="H67" s="495">
        <f t="shared" si="6"/>
        <v>0</v>
      </c>
      <c r="I67" s="496" t="e">
        <f t="shared" si="7"/>
        <v>#DIV/0!</v>
      </c>
      <c r="J67" s="497"/>
      <c r="K67" s="498"/>
    </row>
    <row r="68" spans="1:11">
      <c r="A68" s="493">
        <v>3</v>
      </c>
      <c r="B68" s="494"/>
      <c r="C68" s="494"/>
      <c r="D68" s="494"/>
      <c r="E68" s="494"/>
      <c r="F68" s="494"/>
      <c r="G68" s="494"/>
      <c r="H68" s="495">
        <f t="shared" si="6"/>
        <v>0</v>
      </c>
      <c r="I68" s="496" t="e">
        <f t="shared" si="7"/>
        <v>#DIV/0!</v>
      </c>
      <c r="J68" s="497"/>
      <c r="K68" s="498"/>
    </row>
    <row r="69" spans="1:11" s="511" customFormat="1">
      <c r="A69" s="547"/>
      <c r="B69" s="548"/>
      <c r="C69" s="548"/>
      <c r="D69" s="548"/>
      <c r="E69" s="549"/>
      <c r="F69" s="549"/>
      <c r="G69" s="549"/>
      <c r="H69" s="550"/>
      <c r="I69" s="551"/>
      <c r="J69" s="497"/>
      <c r="K69" s="498"/>
    </row>
  </sheetData>
  <mergeCells count="5">
    <mergeCell ref="C23:D23"/>
    <mergeCell ref="C40:D40"/>
    <mergeCell ref="C55:D55"/>
    <mergeCell ref="B2:H2"/>
    <mergeCell ref="C8:D8"/>
  </mergeCells>
  <phoneticPr fontId="62"/>
  <conditionalFormatting sqref="I10:I21">
    <cfRule type="cellIs" dxfId="3" priority="7" operator="greaterThanOrEqual">
      <formula>1.2</formula>
    </cfRule>
  </conditionalFormatting>
  <conditionalFormatting sqref="I25:I37">
    <cfRule type="cellIs" dxfId="2" priority="3" operator="greaterThanOrEqual">
      <formula>1.2</formula>
    </cfRule>
  </conditionalFormatting>
  <conditionalFormatting sqref="I42:I53">
    <cfRule type="cellIs" dxfId="1" priority="2" operator="greaterThanOrEqual">
      <formula>1.2</formula>
    </cfRule>
  </conditionalFormatting>
  <conditionalFormatting sqref="I57:I69">
    <cfRule type="cellIs" dxfId="0" priority="1" operator="greaterThanOrEqual">
      <formula>1.2</formula>
    </cfRule>
  </conditionalFormatting>
  <printOptions horizontalCentered="1"/>
  <pageMargins left="0.70866141732283472" right="0.70866141732283472" top="0.74803149606299213" bottom="0.74803149606299213" header="0.31496062992125984" footer="0.31496062992125984"/>
  <pageSetup paperSize="9" scale="89" fitToWidth="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K412"/>
  <sheetViews>
    <sheetView view="pageBreakPreview" zoomScale="90" zoomScaleNormal="100" zoomScaleSheetLayoutView="90" workbookViewId="0"/>
  </sheetViews>
  <sheetFormatPr defaultRowHeight="13.5"/>
  <cols>
    <col min="1" max="1" width="3.625" style="2" customWidth="1"/>
    <col min="2" max="2" width="3.625" style="1" customWidth="1"/>
    <col min="3" max="4" width="5.625" style="2" customWidth="1"/>
    <col min="5" max="5" width="5.625" style="3" customWidth="1"/>
    <col min="6" max="10" width="5.625" style="2" customWidth="1"/>
    <col min="11" max="11" width="5.5" style="2" customWidth="1"/>
    <col min="12" max="12" width="5.625" style="2" customWidth="1"/>
    <col min="13" max="14" width="5.625" style="4" customWidth="1"/>
    <col min="15" max="18" width="5.625" style="2" customWidth="1"/>
    <col min="19" max="20" width="6.875" style="2" customWidth="1"/>
    <col min="21" max="26" width="5.625" style="2" customWidth="1"/>
    <col min="27" max="27" width="3.625" style="2" customWidth="1"/>
    <col min="28" max="30" width="5.625" style="2" customWidth="1"/>
    <col min="31" max="16384" width="9" style="2"/>
  </cols>
  <sheetData>
    <row r="1" spans="2:37" ht="15" customHeight="1">
      <c r="AD1" s="5"/>
      <c r="AE1" s="5"/>
      <c r="AF1" s="5"/>
      <c r="AG1" s="5"/>
      <c r="AH1" s="5"/>
      <c r="AI1" s="5"/>
      <c r="AJ1" s="5"/>
      <c r="AK1" s="5"/>
    </row>
    <row r="2" spans="2:37" s="7" customFormat="1" ht="24.95" customHeight="1">
      <c r="B2" s="80" t="s">
        <v>14</v>
      </c>
      <c r="C2" s="642" t="s">
        <v>289</v>
      </c>
      <c r="D2" s="642"/>
      <c r="E2" s="642"/>
      <c r="F2" s="642"/>
      <c r="G2" s="642"/>
      <c r="H2" s="642"/>
      <c r="I2" s="642"/>
      <c r="J2" s="642"/>
      <c r="K2" s="642"/>
      <c r="L2" s="642"/>
      <c r="M2" s="642"/>
      <c r="N2" s="642"/>
      <c r="O2" s="642"/>
      <c r="P2" s="642"/>
      <c r="Q2" s="642"/>
      <c r="R2" s="642"/>
      <c r="S2" s="642"/>
      <c r="T2" s="642"/>
      <c r="U2" s="642"/>
      <c r="V2" s="642"/>
      <c r="W2" s="642"/>
      <c r="X2" s="642"/>
      <c r="Y2" s="642"/>
      <c r="Z2" s="642"/>
      <c r="AA2" s="6"/>
      <c r="AD2" s="8"/>
      <c r="AE2" s="8"/>
      <c r="AF2" s="8"/>
      <c r="AG2" s="8"/>
      <c r="AH2" s="8"/>
      <c r="AI2" s="8"/>
      <c r="AJ2" s="8"/>
      <c r="AK2" s="8"/>
    </row>
    <row r="3" spans="2:37" ht="15" customHeight="1">
      <c r="B3" s="81"/>
      <c r="C3" s="82"/>
      <c r="D3" s="82"/>
      <c r="E3" s="83"/>
      <c r="F3" s="82"/>
      <c r="G3" s="82"/>
      <c r="H3" s="82"/>
      <c r="I3" s="82"/>
      <c r="J3" s="82"/>
      <c r="K3" s="82"/>
      <c r="L3" s="82"/>
      <c r="M3" s="84"/>
      <c r="N3" s="84"/>
      <c r="O3" s="82"/>
      <c r="P3" s="82"/>
      <c r="Q3" s="82"/>
      <c r="R3" s="82"/>
      <c r="S3" s="82"/>
      <c r="T3" s="82"/>
      <c r="U3" s="82"/>
      <c r="V3" s="82"/>
      <c r="W3" s="82"/>
      <c r="X3" s="82"/>
      <c r="Y3" s="82"/>
      <c r="Z3" s="82"/>
      <c r="AA3" s="10"/>
      <c r="AD3" s="5"/>
      <c r="AE3" s="5"/>
      <c r="AF3" s="5"/>
      <c r="AG3" s="5"/>
      <c r="AH3" s="5"/>
      <c r="AI3" s="5"/>
      <c r="AJ3" s="5"/>
      <c r="AK3" s="5"/>
    </row>
    <row r="4" spans="2:37" ht="20.100000000000001" customHeight="1" thickBot="1">
      <c r="B4" s="643" t="s">
        <v>11</v>
      </c>
      <c r="C4" s="644"/>
      <c r="D4" s="645"/>
      <c r="E4" s="649" t="s">
        <v>12</v>
      </c>
      <c r="F4" s="649"/>
      <c r="G4" s="649"/>
      <c r="H4" s="649"/>
      <c r="I4" s="649"/>
      <c r="J4" s="649"/>
      <c r="K4" s="649"/>
      <c r="L4" s="649"/>
      <c r="M4" s="650"/>
      <c r="N4" s="650"/>
      <c r="O4" s="650"/>
      <c r="P4" s="650"/>
      <c r="Q4" s="650"/>
      <c r="R4" s="650"/>
      <c r="S4" s="650"/>
      <c r="T4" s="650"/>
      <c r="U4" s="650"/>
      <c r="V4" s="650"/>
      <c r="W4" s="650"/>
      <c r="X4" s="643" t="s">
        <v>13</v>
      </c>
      <c r="Y4" s="644"/>
      <c r="Z4" s="645"/>
      <c r="AA4" s="10"/>
      <c r="AD4" s="5"/>
      <c r="AE4" s="5"/>
      <c r="AF4" s="5"/>
      <c r="AG4" s="5"/>
      <c r="AH4" s="5"/>
      <c r="AI4" s="5"/>
      <c r="AJ4" s="5"/>
      <c r="AK4" s="5"/>
    </row>
    <row r="5" spans="2:37" ht="20.100000000000001" customHeight="1">
      <c r="B5" s="646"/>
      <c r="C5" s="647"/>
      <c r="D5" s="648"/>
      <c r="E5" s="651" t="s">
        <v>86</v>
      </c>
      <c r="F5" s="652"/>
      <c r="G5" s="652"/>
      <c r="H5" s="652"/>
      <c r="I5" s="652"/>
      <c r="J5" s="652"/>
      <c r="K5" s="652"/>
      <c r="L5" s="652"/>
      <c r="M5" s="653" t="s">
        <v>83</v>
      </c>
      <c r="N5" s="654"/>
      <c r="O5" s="654"/>
      <c r="P5" s="654"/>
      <c r="Q5" s="654"/>
      <c r="R5" s="654"/>
      <c r="S5" s="654"/>
      <c r="T5" s="654"/>
      <c r="U5" s="654"/>
      <c r="V5" s="654"/>
      <c r="W5" s="655"/>
      <c r="X5" s="647"/>
      <c r="Y5" s="647"/>
      <c r="Z5" s="648"/>
      <c r="AA5" s="10"/>
      <c r="AD5" s="5"/>
      <c r="AE5" s="5"/>
      <c r="AF5" s="5"/>
      <c r="AG5" s="5"/>
      <c r="AH5" s="5"/>
      <c r="AI5" s="5"/>
      <c r="AJ5" s="5"/>
      <c r="AK5" s="5"/>
    </row>
    <row r="6" spans="2:37" ht="20.100000000000001" customHeight="1">
      <c r="B6" s="600" t="s">
        <v>16</v>
      </c>
      <c r="C6" s="622" t="s">
        <v>15</v>
      </c>
      <c r="D6" s="623"/>
      <c r="E6" s="85" t="s">
        <v>17</v>
      </c>
      <c r="F6" s="626" t="s">
        <v>34</v>
      </c>
      <c r="G6" s="626"/>
      <c r="H6" s="626"/>
      <c r="I6" s="626"/>
      <c r="J6" s="626"/>
      <c r="K6" s="626"/>
      <c r="L6" s="626"/>
      <c r="M6" s="37"/>
      <c r="N6" s="627" t="s">
        <v>18</v>
      </c>
      <c r="O6" s="627"/>
      <c r="P6" s="627"/>
      <c r="Q6" s="627"/>
      <c r="R6" s="627"/>
      <c r="S6" s="627"/>
      <c r="T6" s="627"/>
      <c r="U6" s="627"/>
      <c r="V6" s="627"/>
      <c r="W6" s="628"/>
      <c r="X6" s="583" t="s">
        <v>32</v>
      </c>
      <c r="Y6" s="583"/>
      <c r="Z6" s="584"/>
      <c r="AA6" s="10"/>
      <c r="AD6" s="5"/>
      <c r="AE6" s="5"/>
      <c r="AF6" s="5"/>
      <c r="AG6" s="5"/>
      <c r="AH6" s="5"/>
      <c r="AI6" s="5"/>
      <c r="AJ6" s="5"/>
      <c r="AK6" s="5"/>
    </row>
    <row r="7" spans="2:37" ht="20.100000000000001" customHeight="1">
      <c r="B7" s="600"/>
      <c r="C7" s="622"/>
      <c r="D7" s="623"/>
      <c r="E7" s="89" t="s">
        <v>49</v>
      </c>
      <c r="F7" s="66"/>
      <c r="G7" s="66"/>
      <c r="H7" s="66"/>
      <c r="I7" s="66"/>
      <c r="J7" s="66"/>
      <c r="K7" s="66"/>
      <c r="L7" s="66"/>
      <c r="M7" s="50"/>
      <c r="N7" s="635" t="s">
        <v>19</v>
      </c>
      <c r="O7" s="635"/>
      <c r="P7" s="635"/>
      <c r="Q7" s="635"/>
      <c r="R7" s="635"/>
      <c r="S7" s="635"/>
      <c r="T7" s="635"/>
      <c r="U7" s="635"/>
      <c r="V7" s="635"/>
      <c r="W7" s="636"/>
      <c r="X7" s="633"/>
      <c r="Y7" s="633"/>
      <c r="Z7" s="634"/>
      <c r="AA7" s="10"/>
      <c r="AD7" s="5"/>
      <c r="AE7" s="5"/>
      <c r="AF7" s="5"/>
      <c r="AG7" s="5"/>
      <c r="AH7" s="5"/>
      <c r="AI7" s="5"/>
      <c r="AJ7" s="5"/>
      <c r="AK7" s="5"/>
    </row>
    <row r="8" spans="2:37" ht="20.100000000000001" customHeight="1">
      <c r="B8" s="600"/>
      <c r="C8" s="622"/>
      <c r="D8" s="623"/>
      <c r="E8" s="85" t="s">
        <v>21</v>
      </c>
      <c r="F8" s="637" t="s">
        <v>267</v>
      </c>
      <c r="G8" s="637"/>
      <c r="H8" s="637"/>
      <c r="I8" s="637"/>
      <c r="J8" s="637"/>
      <c r="K8" s="637"/>
      <c r="L8" s="637"/>
      <c r="M8" s="106"/>
      <c r="N8" s="638" t="s">
        <v>18</v>
      </c>
      <c r="O8" s="638"/>
      <c r="P8" s="638"/>
      <c r="Q8" s="638"/>
      <c r="R8" s="638"/>
      <c r="S8" s="638"/>
      <c r="T8" s="638"/>
      <c r="U8" s="638"/>
      <c r="V8" s="638"/>
      <c r="W8" s="639"/>
      <c r="X8" s="583" t="s">
        <v>288</v>
      </c>
      <c r="Y8" s="583"/>
      <c r="Z8" s="584"/>
      <c r="AD8" s="5"/>
      <c r="AE8" s="5"/>
      <c r="AF8" s="5"/>
      <c r="AG8" s="5"/>
      <c r="AH8" s="5"/>
      <c r="AI8" s="5"/>
      <c r="AJ8" s="5"/>
      <c r="AK8" s="5"/>
    </row>
    <row r="9" spans="2:37" ht="20.100000000000001" customHeight="1">
      <c r="B9" s="600"/>
      <c r="C9" s="622"/>
      <c r="D9" s="623"/>
      <c r="E9" s="85"/>
      <c r="F9" s="612"/>
      <c r="G9" s="612"/>
      <c r="H9" s="612"/>
      <c r="I9" s="612"/>
      <c r="J9" s="612"/>
      <c r="K9" s="612"/>
      <c r="L9" s="612"/>
      <c r="M9" s="50"/>
      <c r="N9" s="640" t="s">
        <v>601</v>
      </c>
      <c r="O9" s="640"/>
      <c r="P9" s="640"/>
      <c r="Q9" s="640"/>
      <c r="R9" s="640"/>
      <c r="S9" s="621"/>
      <c r="T9" s="621"/>
      <c r="U9" s="621"/>
      <c r="V9" s="621"/>
      <c r="W9" s="90"/>
      <c r="X9" s="583"/>
      <c r="Y9" s="583"/>
      <c r="Z9" s="584"/>
      <c r="AD9" s="5"/>
      <c r="AE9" s="5"/>
      <c r="AF9" s="5"/>
      <c r="AG9" s="5"/>
      <c r="AH9" s="5"/>
      <c r="AI9" s="5"/>
      <c r="AJ9" s="5"/>
      <c r="AK9" s="5"/>
    </row>
    <row r="10" spans="2:37" ht="20.100000000000001" customHeight="1">
      <c r="B10" s="600"/>
      <c r="C10" s="622"/>
      <c r="D10" s="623"/>
      <c r="E10" s="85"/>
      <c r="F10" s="612"/>
      <c r="G10" s="612"/>
      <c r="H10" s="612"/>
      <c r="I10" s="612"/>
      <c r="J10" s="612"/>
      <c r="K10" s="612"/>
      <c r="L10" s="612"/>
      <c r="M10" s="50"/>
      <c r="N10" s="350"/>
      <c r="O10" s="629" t="s">
        <v>592</v>
      </c>
      <c r="P10" s="629"/>
      <c r="Q10" s="629" t="s">
        <v>593</v>
      </c>
      <c r="R10" s="629"/>
      <c r="S10" s="630" t="s">
        <v>594</v>
      </c>
      <c r="T10" s="631"/>
      <c r="U10" s="334"/>
      <c r="V10" s="334"/>
      <c r="W10" s="90"/>
      <c r="X10" s="583"/>
      <c r="Y10" s="583"/>
      <c r="Z10" s="584"/>
      <c r="AD10" s="5"/>
      <c r="AE10" s="5"/>
      <c r="AF10" s="5"/>
      <c r="AG10" s="5"/>
      <c r="AH10" s="5"/>
      <c r="AI10" s="5"/>
      <c r="AJ10" s="5"/>
      <c r="AK10" s="5"/>
    </row>
    <row r="11" spans="2:37" ht="20.100000000000001" customHeight="1" thickBot="1">
      <c r="B11" s="600"/>
      <c r="C11" s="622"/>
      <c r="D11" s="623"/>
      <c r="E11" s="85"/>
      <c r="F11" s="612"/>
      <c r="G11" s="612"/>
      <c r="H11" s="612"/>
      <c r="I11" s="612"/>
      <c r="J11" s="612"/>
      <c r="K11" s="612"/>
      <c r="L11" s="612"/>
      <c r="M11" s="50"/>
      <c r="N11" s="91" t="s">
        <v>22</v>
      </c>
      <c r="O11" s="333" t="s">
        <v>23</v>
      </c>
      <c r="P11" s="337" t="s">
        <v>590</v>
      </c>
      <c r="Q11" s="333" t="s">
        <v>23</v>
      </c>
      <c r="R11" s="337" t="s">
        <v>590</v>
      </c>
      <c r="S11" s="333" t="s">
        <v>23</v>
      </c>
      <c r="T11" s="337" t="s">
        <v>590</v>
      </c>
      <c r="U11" s="120"/>
      <c r="V11" s="120"/>
      <c r="W11" s="46"/>
      <c r="X11" s="583"/>
      <c r="Y11" s="583"/>
      <c r="Z11" s="584"/>
      <c r="AD11" s="5"/>
      <c r="AE11" s="5"/>
      <c r="AF11" s="5"/>
      <c r="AG11" s="5"/>
      <c r="AH11" s="5"/>
      <c r="AI11" s="5"/>
      <c r="AJ11" s="5"/>
      <c r="AK11" s="5"/>
    </row>
    <row r="12" spans="2:37" ht="20.100000000000001" customHeight="1" thickBot="1">
      <c r="B12" s="600"/>
      <c r="C12" s="622"/>
      <c r="D12" s="623"/>
      <c r="E12" s="85"/>
      <c r="F12" s="612"/>
      <c r="G12" s="612"/>
      <c r="H12" s="612"/>
      <c r="I12" s="612"/>
      <c r="J12" s="612"/>
      <c r="K12" s="612"/>
      <c r="L12" s="612"/>
      <c r="M12" s="50"/>
      <c r="N12" s="92" t="s">
        <v>24</v>
      </c>
      <c r="O12" s="338"/>
      <c r="P12" s="343"/>
      <c r="Q12" s="340"/>
      <c r="R12" s="343"/>
      <c r="S12" s="345"/>
      <c r="T12" s="336" t="str">
        <f t="shared" ref="T12:T14" si="0">IF(P12&lt;R12,"超過","")</f>
        <v/>
      </c>
      <c r="U12" s="342"/>
      <c r="V12" s="84"/>
      <c r="W12" s="46"/>
      <c r="X12" s="583"/>
      <c r="Y12" s="583"/>
      <c r="Z12" s="584"/>
      <c r="AD12" s="5"/>
      <c r="AE12" s="5"/>
      <c r="AF12" s="5"/>
      <c r="AG12" s="5"/>
      <c r="AH12" s="5"/>
      <c r="AI12" s="5"/>
      <c r="AJ12" s="5"/>
      <c r="AK12" s="5"/>
    </row>
    <row r="13" spans="2:37" ht="20.100000000000001" customHeight="1" thickBot="1">
      <c r="B13" s="600"/>
      <c r="C13" s="622"/>
      <c r="D13" s="623"/>
      <c r="E13" s="85"/>
      <c r="F13" s="93"/>
      <c r="G13" s="94"/>
      <c r="H13" s="94"/>
      <c r="I13" s="94"/>
      <c r="J13" s="94"/>
      <c r="K13" s="94"/>
      <c r="L13" s="94"/>
      <c r="M13" s="50"/>
      <c r="N13" s="92" t="s">
        <v>25</v>
      </c>
      <c r="O13" s="338"/>
      <c r="P13" s="343"/>
      <c r="Q13" s="340"/>
      <c r="R13" s="343"/>
      <c r="S13" s="345"/>
      <c r="T13" s="336" t="str">
        <f t="shared" si="0"/>
        <v/>
      </c>
      <c r="U13" s="342"/>
      <c r="V13" s="84"/>
      <c r="W13" s="46"/>
      <c r="X13" s="583"/>
      <c r="Y13" s="583"/>
      <c r="Z13" s="584"/>
      <c r="AD13" s="5"/>
      <c r="AE13" s="5"/>
      <c r="AF13" s="5"/>
      <c r="AG13" s="5"/>
      <c r="AH13" s="5"/>
      <c r="AI13" s="5"/>
      <c r="AJ13" s="5"/>
      <c r="AK13" s="5"/>
    </row>
    <row r="14" spans="2:37" ht="20.100000000000001" customHeight="1" thickBot="1">
      <c r="B14" s="600"/>
      <c r="C14" s="622"/>
      <c r="D14" s="623"/>
      <c r="E14" s="85"/>
      <c r="F14" s="93" t="s">
        <v>268</v>
      </c>
      <c r="G14" s="95"/>
      <c r="H14" s="95"/>
      <c r="I14" s="95"/>
      <c r="J14" s="95"/>
      <c r="K14" s="95"/>
      <c r="L14" s="95"/>
      <c r="M14" s="50"/>
      <c r="N14" s="92" t="s">
        <v>26</v>
      </c>
      <c r="O14" s="339"/>
      <c r="P14" s="343"/>
      <c r="Q14" s="341"/>
      <c r="R14" s="343"/>
      <c r="S14" s="345"/>
      <c r="T14" s="336" t="str">
        <f t="shared" si="0"/>
        <v/>
      </c>
      <c r="U14" s="342"/>
      <c r="V14" s="84"/>
      <c r="W14" s="46"/>
      <c r="X14" s="583"/>
      <c r="Y14" s="583"/>
      <c r="Z14" s="584"/>
      <c r="AD14" s="5"/>
      <c r="AE14" s="5"/>
      <c r="AF14" s="5"/>
      <c r="AG14" s="5"/>
      <c r="AH14" s="5"/>
      <c r="AI14" s="5"/>
      <c r="AJ14" s="5"/>
      <c r="AK14" s="5"/>
    </row>
    <row r="15" spans="2:37" ht="20.100000000000001" customHeight="1" thickBot="1">
      <c r="B15" s="600"/>
      <c r="C15" s="622"/>
      <c r="D15" s="623"/>
      <c r="E15" s="85"/>
      <c r="F15" s="622" t="s">
        <v>31</v>
      </c>
      <c r="G15" s="622"/>
      <c r="H15" s="622"/>
      <c r="I15" s="622"/>
      <c r="J15" s="622"/>
      <c r="K15" s="622"/>
      <c r="L15" s="632"/>
      <c r="M15" s="50"/>
      <c r="N15" s="92" t="s">
        <v>27</v>
      </c>
      <c r="O15" s="343"/>
      <c r="P15" s="343"/>
      <c r="Q15" s="343"/>
      <c r="R15" s="343"/>
      <c r="S15" s="346" t="str">
        <f>IF(O15&lt;Q15,"超過","")</f>
        <v/>
      </c>
      <c r="T15" s="336" t="str">
        <f>IF(P15&lt;R15,"超過","")</f>
        <v/>
      </c>
      <c r="U15" s="342"/>
      <c r="V15" s="84"/>
      <c r="W15" s="46"/>
      <c r="X15" s="583"/>
      <c r="Y15" s="583"/>
      <c r="Z15" s="584"/>
      <c r="AD15" s="5"/>
      <c r="AE15" s="5"/>
      <c r="AF15" s="5"/>
      <c r="AG15" s="5"/>
      <c r="AH15" s="5"/>
      <c r="AI15" s="5"/>
      <c r="AJ15" s="5"/>
      <c r="AK15" s="5"/>
    </row>
    <row r="16" spans="2:37" ht="20.100000000000001" customHeight="1" thickBot="1">
      <c r="B16" s="600"/>
      <c r="C16" s="622"/>
      <c r="D16" s="623"/>
      <c r="E16" s="85"/>
      <c r="F16" s="622"/>
      <c r="G16" s="622"/>
      <c r="H16" s="622"/>
      <c r="I16" s="622"/>
      <c r="J16" s="622"/>
      <c r="K16" s="622"/>
      <c r="L16" s="632"/>
      <c r="M16" s="50"/>
      <c r="N16" s="92" t="s">
        <v>28</v>
      </c>
      <c r="O16" s="344"/>
      <c r="P16" s="343"/>
      <c r="Q16" s="344"/>
      <c r="R16" s="343"/>
      <c r="S16" s="346" t="str">
        <f t="shared" ref="S16:S17" si="1">IF(O16&lt;Q16,"超過","")</f>
        <v/>
      </c>
      <c r="T16" s="336" t="str">
        <f t="shared" ref="T16:T17" si="2">IF(P16&lt;R16,"超過","")</f>
        <v/>
      </c>
      <c r="U16" s="342"/>
      <c r="V16" s="84"/>
      <c r="W16" s="46"/>
      <c r="X16" s="583"/>
      <c r="Y16" s="583"/>
      <c r="Z16" s="584"/>
      <c r="AD16" s="5"/>
      <c r="AE16" s="5"/>
      <c r="AF16" s="5"/>
      <c r="AG16" s="5"/>
      <c r="AH16" s="5"/>
      <c r="AI16" s="5"/>
      <c r="AJ16" s="5"/>
      <c r="AK16" s="5"/>
    </row>
    <row r="17" spans="2:37" ht="20.100000000000001" customHeight="1" thickBot="1">
      <c r="B17" s="600"/>
      <c r="C17" s="622"/>
      <c r="D17" s="623"/>
      <c r="E17" s="85"/>
      <c r="F17" s="622"/>
      <c r="G17" s="622"/>
      <c r="H17" s="622"/>
      <c r="I17" s="622"/>
      <c r="J17" s="622"/>
      <c r="K17" s="622"/>
      <c r="L17" s="632"/>
      <c r="M17" s="50"/>
      <c r="N17" s="96" t="s">
        <v>29</v>
      </c>
      <c r="O17" s="343"/>
      <c r="P17" s="343"/>
      <c r="Q17" s="343"/>
      <c r="R17" s="343"/>
      <c r="S17" s="346" t="str">
        <f t="shared" si="1"/>
        <v/>
      </c>
      <c r="T17" s="336" t="str">
        <f t="shared" si="2"/>
        <v/>
      </c>
      <c r="U17" s="342"/>
      <c r="V17" s="84"/>
      <c r="W17" s="46"/>
      <c r="X17" s="583"/>
      <c r="Y17" s="583"/>
      <c r="Z17" s="584"/>
      <c r="AD17" s="5"/>
      <c r="AE17" s="5"/>
      <c r="AF17" s="5"/>
      <c r="AG17" s="5"/>
      <c r="AH17" s="5"/>
      <c r="AI17" s="5"/>
      <c r="AJ17" s="5"/>
      <c r="AK17" s="5"/>
    </row>
    <row r="18" spans="2:37" ht="20.100000000000001" customHeight="1">
      <c r="B18" s="600"/>
      <c r="C18" s="622"/>
      <c r="D18" s="623"/>
      <c r="E18" s="85"/>
      <c r="F18" s="622"/>
      <c r="G18" s="622"/>
      <c r="H18" s="622"/>
      <c r="I18" s="622"/>
      <c r="J18" s="622"/>
      <c r="K18" s="622"/>
      <c r="L18" s="632"/>
      <c r="M18" s="50"/>
      <c r="N18" s="91" t="s">
        <v>447</v>
      </c>
      <c r="O18" s="347">
        <f>SUM(O15:O17)</f>
        <v>0</v>
      </c>
      <c r="P18" s="105">
        <f>SUM(P12:P17)</f>
        <v>0</v>
      </c>
      <c r="Q18" s="347">
        <f>SUM(Q15:Q17)</f>
        <v>0</v>
      </c>
      <c r="R18" s="105">
        <f>SUM(R12:R17)</f>
        <v>0</v>
      </c>
      <c r="S18" s="351" t="e">
        <f>Q18/O18</f>
        <v>#DIV/0!</v>
      </c>
      <c r="T18" s="352" t="e">
        <f>R18/P18</f>
        <v>#DIV/0!</v>
      </c>
      <c r="U18" s="342"/>
      <c r="V18" s="84"/>
      <c r="W18" s="46"/>
      <c r="X18" s="583"/>
      <c r="Y18" s="583"/>
      <c r="Z18" s="584"/>
      <c r="AD18" s="5"/>
      <c r="AE18" s="5"/>
      <c r="AF18" s="5"/>
      <c r="AG18" s="5"/>
      <c r="AH18" s="5"/>
      <c r="AI18" s="5"/>
      <c r="AJ18" s="5"/>
      <c r="AK18" s="5"/>
    </row>
    <row r="19" spans="2:37" ht="20.100000000000001" customHeight="1">
      <c r="B19" s="600"/>
      <c r="C19" s="622"/>
      <c r="D19" s="623"/>
      <c r="E19" s="85"/>
      <c r="F19" s="622"/>
      <c r="G19" s="622"/>
      <c r="H19" s="622"/>
      <c r="I19" s="622"/>
      <c r="J19" s="622"/>
      <c r="K19" s="622"/>
      <c r="L19" s="632"/>
      <c r="M19" s="50"/>
      <c r="N19" s="348" t="s">
        <v>591</v>
      </c>
      <c r="O19" s="641">
        <f>O18+P18</f>
        <v>0</v>
      </c>
      <c r="P19" s="641"/>
      <c r="Q19" s="641">
        <f>Q18+R18</f>
        <v>0</v>
      </c>
      <c r="R19" s="641"/>
      <c r="S19" s="82"/>
      <c r="T19" s="82"/>
      <c r="U19" s="82"/>
      <c r="V19" s="82"/>
      <c r="W19" s="46"/>
      <c r="X19" s="583"/>
      <c r="Y19" s="583"/>
      <c r="Z19" s="584"/>
      <c r="AD19" s="5"/>
      <c r="AE19" s="5"/>
      <c r="AF19" s="5"/>
      <c r="AG19" s="5"/>
      <c r="AH19" s="5"/>
      <c r="AI19" s="5"/>
      <c r="AJ19" s="5"/>
      <c r="AK19" s="5"/>
    </row>
    <row r="20" spans="2:37" ht="20.100000000000001" customHeight="1">
      <c r="B20" s="600"/>
      <c r="C20" s="622"/>
      <c r="D20" s="623"/>
      <c r="E20" s="85"/>
      <c r="F20" s="622"/>
      <c r="G20" s="622"/>
      <c r="H20" s="622"/>
      <c r="I20" s="622"/>
      <c r="J20" s="622"/>
      <c r="K20" s="622"/>
      <c r="L20" s="632"/>
      <c r="M20" s="50"/>
      <c r="N20" s="97" t="s">
        <v>281</v>
      </c>
      <c r="O20" s="82"/>
      <c r="P20" s="82"/>
      <c r="Q20" s="82"/>
      <c r="R20" s="82"/>
      <c r="S20" s="82"/>
      <c r="T20" s="82"/>
      <c r="U20" s="82"/>
      <c r="V20" s="82"/>
      <c r="W20" s="46"/>
      <c r="X20" s="583"/>
      <c r="Y20" s="583"/>
      <c r="Z20" s="584"/>
      <c r="AD20" s="5"/>
      <c r="AE20" s="5"/>
      <c r="AF20" s="5"/>
      <c r="AG20" s="5"/>
      <c r="AH20" s="5"/>
      <c r="AI20" s="5"/>
      <c r="AJ20" s="5"/>
      <c r="AK20" s="5"/>
    </row>
    <row r="21" spans="2:37" ht="20.100000000000001" customHeight="1">
      <c r="B21" s="600"/>
      <c r="C21" s="622"/>
      <c r="D21" s="623"/>
      <c r="E21" s="85"/>
      <c r="F21" s="622"/>
      <c r="G21" s="622"/>
      <c r="H21" s="622"/>
      <c r="I21" s="622"/>
      <c r="J21" s="622"/>
      <c r="K21" s="622"/>
      <c r="L21" s="632"/>
      <c r="M21" s="50"/>
      <c r="N21" s="97" t="s">
        <v>280</v>
      </c>
      <c r="O21" s="82"/>
      <c r="P21" s="82"/>
      <c r="Q21" s="82"/>
      <c r="R21" s="82"/>
      <c r="S21" s="82"/>
      <c r="T21" s="82"/>
      <c r="U21" s="82"/>
      <c r="V21" s="82"/>
      <c r="W21" s="46"/>
      <c r="X21" s="583"/>
      <c r="Y21" s="583"/>
      <c r="Z21" s="584"/>
      <c r="AD21" s="5"/>
      <c r="AE21" s="5"/>
      <c r="AF21" s="5"/>
      <c r="AG21" s="5"/>
      <c r="AH21" s="5"/>
      <c r="AI21" s="5"/>
      <c r="AJ21" s="5"/>
      <c r="AK21" s="5"/>
    </row>
    <row r="22" spans="2:37" ht="20.100000000000001" customHeight="1">
      <c r="B22" s="600"/>
      <c r="C22" s="622"/>
      <c r="D22" s="623"/>
      <c r="E22" s="85"/>
      <c r="F22" s="622"/>
      <c r="G22" s="622"/>
      <c r="H22" s="622"/>
      <c r="I22" s="622"/>
      <c r="J22" s="622"/>
      <c r="K22" s="622"/>
      <c r="L22" s="632"/>
      <c r="M22" s="50"/>
      <c r="N22" s="97"/>
      <c r="O22" s="82"/>
      <c r="P22" s="82"/>
      <c r="Q22" s="82"/>
      <c r="R22" s="82"/>
      <c r="S22" s="82"/>
      <c r="T22" s="82"/>
      <c r="U22" s="82"/>
      <c r="V22" s="82"/>
      <c r="W22" s="46"/>
      <c r="X22" s="583"/>
      <c r="Y22" s="583"/>
      <c r="Z22" s="584"/>
      <c r="AD22" s="5"/>
      <c r="AE22" s="5"/>
      <c r="AF22" s="5"/>
      <c r="AG22" s="5"/>
      <c r="AH22" s="5"/>
      <c r="AI22" s="5"/>
      <c r="AJ22" s="5"/>
      <c r="AK22" s="5"/>
    </row>
    <row r="23" spans="2:37" ht="20.100000000000001" customHeight="1">
      <c r="B23" s="600"/>
      <c r="C23" s="622"/>
      <c r="D23" s="623"/>
      <c r="E23" s="85"/>
      <c r="F23" s="95"/>
      <c r="G23" s="95"/>
      <c r="H23" s="95"/>
      <c r="I23" s="95"/>
      <c r="J23" s="95"/>
      <c r="K23" s="95"/>
      <c r="L23" s="41"/>
      <c r="M23" s="50"/>
      <c r="N23" s="82" t="s">
        <v>445</v>
      </c>
      <c r="O23" s="98"/>
      <c r="P23" s="98"/>
      <c r="Q23" s="98"/>
      <c r="R23" s="98"/>
      <c r="S23" s="98"/>
      <c r="T23" s="98"/>
      <c r="U23" s="98"/>
      <c r="V23" s="98"/>
      <c r="W23" s="46"/>
      <c r="X23" s="583"/>
      <c r="Y23" s="583"/>
      <c r="Z23" s="584"/>
      <c r="AD23" s="5"/>
      <c r="AE23" s="5"/>
      <c r="AF23" s="5"/>
      <c r="AG23" s="5"/>
      <c r="AH23" s="5"/>
      <c r="AI23" s="5"/>
      <c r="AJ23" s="5"/>
      <c r="AK23" s="5"/>
    </row>
    <row r="24" spans="2:37" ht="20.100000000000001" customHeight="1">
      <c r="B24" s="600"/>
      <c r="C24" s="622"/>
      <c r="D24" s="623"/>
      <c r="E24" s="85"/>
      <c r="F24" s="95"/>
      <c r="G24" s="95"/>
      <c r="H24" s="95"/>
      <c r="I24" s="95"/>
      <c r="J24" s="95"/>
      <c r="K24" s="95"/>
      <c r="L24" s="41"/>
      <c r="M24" s="50"/>
      <c r="N24" s="621" t="s">
        <v>774</v>
      </c>
      <c r="O24" s="621"/>
      <c r="P24" s="621"/>
      <c r="Q24" s="621"/>
      <c r="R24" s="621"/>
      <c r="S24" s="621"/>
      <c r="T24" s="621"/>
      <c r="U24" s="621"/>
      <c r="V24" s="621"/>
      <c r="W24" s="46"/>
      <c r="X24" s="583"/>
      <c r="Y24" s="583"/>
      <c r="Z24" s="584"/>
      <c r="AD24" s="5"/>
      <c r="AE24" s="5"/>
      <c r="AF24" s="5"/>
      <c r="AG24" s="5"/>
      <c r="AH24" s="5"/>
      <c r="AI24" s="5"/>
      <c r="AJ24" s="5"/>
      <c r="AK24" s="5"/>
    </row>
    <row r="25" spans="2:37" ht="20.100000000000001" customHeight="1">
      <c r="B25" s="600"/>
      <c r="C25" s="622"/>
      <c r="D25" s="623"/>
      <c r="E25" s="85"/>
      <c r="F25" s="95"/>
      <c r="G25" s="95"/>
      <c r="H25" s="95"/>
      <c r="I25" s="95"/>
      <c r="J25" s="95"/>
      <c r="K25" s="95"/>
      <c r="L25" s="41"/>
      <c r="M25" s="50"/>
      <c r="N25" s="621"/>
      <c r="O25" s="621"/>
      <c r="P25" s="621"/>
      <c r="Q25" s="621"/>
      <c r="R25" s="621"/>
      <c r="S25" s="621"/>
      <c r="T25" s="621"/>
      <c r="U25" s="621"/>
      <c r="V25" s="621"/>
      <c r="W25" s="46"/>
      <c r="X25" s="583"/>
      <c r="Y25" s="583"/>
      <c r="Z25" s="584"/>
      <c r="AD25" s="5"/>
      <c r="AE25" s="5"/>
      <c r="AF25" s="5"/>
      <c r="AG25" s="5"/>
      <c r="AH25" s="5"/>
      <c r="AI25" s="5"/>
      <c r="AJ25" s="5"/>
      <c r="AK25" s="5"/>
    </row>
    <row r="26" spans="2:37" ht="37.5" customHeight="1">
      <c r="B26" s="600"/>
      <c r="C26" s="622"/>
      <c r="D26" s="623"/>
      <c r="E26" s="85"/>
      <c r="F26" s="95"/>
      <c r="G26" s="95"/>
      <c r="H26" s="95"/>
      <c r="I26" s="95"/>
      <c r="J26" s="95"/>
      <c r="K26" s="95"/>
      <c r="L26" s="41"/>
      <c r="M26" s="50"/>
      <c r="N26" s="621"/>
      <c r="O26" s="621"/>
      <c r="P26" s="621"/>
      <c r="Q26" s="621"/>
      <c r="R26" s="621"/>
      <c r="S26" s="621"/>
      <c r="T26" s="621"/>
      <c r="U26" s="621"/>
      <c r="V26" s="621"/>
      <c r="W26" s="46"/>
      <c r="X26" s="583"/>
      <c r="Y26" s="583"/>
      <c r="Z26" s="584"/>
      <c r="AD26" s="5"/>
      <c r="AE26" s="5"/>
      <c r="AF26" s="5"/>
      <c r="AG26" s="5"/>
      <c r="AH26" s="5"/>
      <c r="AI26" s="5"/>
      <c r="AJ26" s="5"/>
      <c r="AK26" s="5"/>
    </row>
    <row r="27" spans="2:37" ht="20.100000000000001" customHeight="1" thickBot="1">
      <c r="B27" s="600"/>
      <c r="C27" s="622"/>
      <c r="D27" s="623"/>
      <c r="E27" s="85"/>
      <c r="F27" s="95"/>
      <c r="G27" s="95"/>
      <c r="H27" s="95"/>
      <c r="I27" s="95"/>
      <c r="J27" s="95"/>
      <c r="K27" s="95"/>
      <c r="L27" s="41"/>
      <c r="M27" s="50"/>
      <c r="N27" s="588" t="s">
        <v>283</v>
      </c>
      <c r="O27" s="589"/>
      <c r="P27" s="500"/>
      <c r="Q27" s="592" t="s">
        <v>106</v>
      </c>
      <c r="R27" s="592"/>
      <c r="S27" s="592"/>
      <c r="T27" s="592"/>
      <c r="U27" s="592"/>
      <c r="V27" s="593"/>
      <c r="W27" s="46"/>
      <c r="X27" s="583"/>
      <c r="Y27" s="583"/>
      <c r="Z27" s="584"/>
      <c r="AD27" s="5"/>
      <c r="AE27" s="5"/>
      <c r="AF27" s="5"/>
      <c r="AG27" s="5"/>
      <c r="AH27" s="5"/>
      <c r="AI27" s="5"/>
      <c r="AJ27" s="5"/>
      <c r="AK27" s="5"/>
    </row>
    <row r="28" spans="2:37" ht="20.100000000000001" customHeight="1">
      <c r="B28" s="600"/>
      <c r="C28" s="622"/>
      <c r="D28" s="623"/>
      <c r="E28" s="85"/>
      <c r="F28" s="95"/>
      <c r="G28" s="95"/>
      <c r="H28" s="95"/>
      <c r="I28" s="95"/>
      <c r="J28" s="95"/>
      <c r="K28" s="95"/>
      <c r="L28" s="41"/>
      <c r="M28" s="50"/>
      <c r="N28" s="590"/>
      <c r="O28" s="591"/>
      <c r="P28" s="501"/>
      <c r="Q28" s="592" t="s">
        <v>109</v>
      </c>
      <c r="R28" s="592"/>
      <c r="S28" s="592"/>
      <c r="T28" s="592"/>
      <c r="U28" s="592"/>
      <c r="V28" s="593"/>
      <c r="W28" s="46"/>
      <c r="X28" s="583"/>
      <c r="Y28" s="583"/>
      <c r="Z28" s="584"/>
      <c r="AD28" s="5"/>
      <c r="AE28" s="5"/>
      <c r="AF28" s="5"/>
      <c r="AG28" s="5"/>
      <c r="AH28" s="5"/>
      <c r="AI28" s="5"/>
      <c r="AJ28" s="5"/>
      <c r="AK28" s="5"/>
    </row>
    <row r="29" spans="2:37" ht="20.100000000000001" customHeight="1">
      <c r="B29" s="600"/>
      <c r="C29" s="622"/>
      <c r="D29" s="623"/>
      <c r="E29" s="85"/>
      <c r="F29" s="95"/>
      <c r="G29" s="95"/>
      <c r="H29" s="95"/>
      <c r="I29" s="95"/>
      <c r="J29" s="95"/>
      <c r="K29" s="95"/>
      <c r="L29" s="41"/>
      <c r="M29" s="50"/>
      <c r="N29" s="97"/>
      <c r="O29" s="82"/>
      <c r="P29" s="82"/>
      <c r="Q29" s="82"/>
      <c r="R29" s="82"/>
      <c r="S29" s="82"/>
      <c r="T29" s="82"/>
      <c r="U29" s="82"/>
      <c r="V29" s="82"/>
      <c r="W29" s="46"/>
      <c r="X29" s="583"/>
      <c r="Y29" s="583"/>
      <c r="Z29" s="584"/>
      <c r="AD29" s="5"/>
      <c r="AE29" s="5"/>
      <c r="AF29" s="5"/>
      <c r="AG29" s="5"/>
      <c r="AH29" s="5"/>
      <c r="AI29" s="5"/>
      <c r="AJ29" s="5"/>
      <c r="AK29" s="5"/>
    </row>
    <row r="30" spans="2:37" ht="20.100000000000001" customHeight="1">
      <c r="B30" s="601"/>
      <c r="C30" s="624"/>
      <c r="D30" s="625"/>
      <c r="E30" s="71"/>
      <c r="F30" s="99"/>
      <c r="G30" s="99"/>
      <c r="H30" s="99"/>
      <c r="I30" s="99"/>
      <c r="J30" s="99"/>
      <c r="K30" s="99"/>
      <c r="L30" s="99"/>
      <c r="M30" s="122"/>
      <c r="N30" s="594" t="s">
        <v>19</v>
      </c>
      <c r="O30" s="594"/>
      <c r="P30" s="594"/>
      <c r="Q30" s="594"/>
      <c r="R30" s="594"/>
      <c r="S30" s="594"/>
      <c r="T30" s="594"/>
      <c r="U30" s="594"/>
      <c r="V30" s="594"/>
      <c r="W30" s="595"/>
      <c r="X30" s="586"/>
      <c r="Y30" s="586"/>
      <c r="Z30" s="587"/>
      <c r="AA30" s="13"/>
      <c r="AB30" s="10"/>
      <c r="AC30" s="10"/>
      <c r="AD30" s="14"/>
      <c r="AE30" s="5"/>
      <c r="AF30" s="5"/>
      <c r="AG30" s="5"/>
      <c r="AH30" s="5"/>
      <c r="AI30" s="5"/>
      <c r="AJ30" s="5"/>
      <c r="AK30" s="5"/>
    </row>
    <row r="31" spans="2:37" ht="20.100000000000001" customHeight="1">
      <c r="B31" s="599" t="s">
        <v>30</v>
      </c>
      <c r="C31" s="602" t="s">
        <v>33</v>
      </c>
      <c r="D31" s="603"/>
      <c r="E31" s="100" t="s">
        <v>17</v>
      </c>
      <c r="F31" s="614" t="s">
        <v>317</v>
      </c>
      <c r="G31" s="614"/>
      <c r="H31" s="614"/>
      <c r="I31" s="614"/>
      <c r="J31" s="614"/>
      <c r="K31" s="614"/>
      <c r="L31" s="615"/>
      <c r="M31" s="499"/>
      <c r="N31" s="608" t="s">
        <v>282</v>
      </c>
      <c r="O31" s="608"/>
      <c r="P31" s="608"/>
      <c r="Q31" s="608"/>
      <c r="R31" s="608"/>
      <c r="S31" s="608"/>
      <c r="T31" s="608"/>
      <c r="U31" s="608"/>
      <c r="V31" s="608"/>
      <c r="W31" s="609"/>
      <c r="X31" s="596" t="s">
        <v>402</v>
      </c>
      <c r="Y31" s="597"/>
      <c r="Z31" s="598"/>
      <c r="AD31" s="14"/>
      <c r="AE31" s="5"/>
      <c r="AF31" s="5"/>
      <c r="AG31" s="5"/>
      <c r="AH31" s="5"/>
      <c r="AI31" s="5"/>
      <c r="AJ31" s="5"/>
      <c r="AK31" s="5"/>
    </row>
    <row r="32" spans="2:37" ht="20.100000000000001" customHeight="1">
      <c r="B32" s="600"/>
      <c r="C32" s="604"/>
      <c r="D32" s="605"/>
      <c r="E32" s="71"/>
      <c r="F32" s="616"/>
      <c r="G32" s="616"/>
      <c r="H32" s="616"/>
      <c r="I32" s="616"/>
      <c r="J32" s="616"/>
      <c r="K32" s="616"/>
      <c r="L32" s="617"/>
      <c r="M32" s="122"/>
      <c r="N32" s="594" t="s">
        <v>284</v>
      </c>
      <c r="O32" s="594"/>
      <c r="P32" s="594"/>
      <c r="Q32" s="594"/>
      <c r="R32" s="594"/>
      <c r="S32" s="594"/>
      <c r="T32" s="594"/>
      <c r="U32" s="594"/>
      <c r="V32" s="594"/>
      <c r="W32" s="595"/>
      <c r="X32" s="585"/>
      <c r="Y32" s="586"/>
      <c r="Z32" s="587"/>
      <c r="AD32" s="5"/>
      <c r="AE32" s="5"/>
      <c r="AF32" s="5"/>
      <c r="AG32" s="5"/>
      <c r="AH32" s="5"/>
      <c r="AI32" s="5"/>
      <c r="AJ32" s="5"/>
      <c r="AK32" s="5"/>
    </row>
    <row r="33" spans="2:37" ht="20.100000000000001" customHeight="1">
      <c r="B33" s="600"/>
      <c r="C33" s="604"/>
      <c r="D33" s="605"/>
      <c r="E33" s="52" t="s">
        <v>21</v>
      </c>
      <c r="F33" s="610" t="s">
        <v>403</v>
      </c>
      <c r="G33" s="610"/>
      <c r="H33" s="610"/>
      <c r="I33" s="610"/>
      <c r="J33" s="610"/>
      <c r="K33" s="610"/>
      <c r="L33" s="611"/>
      <c r="M33" s="618" t="s">
        <v>758</v>
      </c>
      <c r="N33" s="619"/>
      <c r="O33" s="619"/>
      <c r="P33" s="619"/>
      <c r="Q33" s="619"/>
      <c r="R33" s="619"/>
      <c r="S33" s="619"/>
      <c r="T33" s="619"/>
      <c r="U33" s="619"/>
      <c r="V33" s="619"/>
      <c r="W33" s="46"/>
      <c r="X33" s="582" t="s">
        <v>437</v>
      </c>
      <c r="Y33" s="583"/>
      <c r="Z33" s="584"/>
      <c r="AD33" s="5"/>
      <c r="AE33" s="5"/>
      <c r="AF33" s="5"/>
      <c r="AG33" s="5"/>
      <c r="AH33" s="5"/>
      <c r="AI33" s="5"/>
      <c r="AJ33" s="5"/>
      <c r="AK33" s="5"/>
    </row>
    <row r="34" spans="2:37" ht="20.100000000000001" customHeight="1">
      <c r="B34" s="600"/>
      <c r="C34" s="604"/>
      <c r="D34" s="605"/>
      <c r="E34" s="52"/>
      <c r="F34" s="612"/>
      <c r="G34" s="612"/>
      <c r="H34" s="612"/>
      <c r="I34" s="612"/>
      <c r="J34" s="612"/>
      <c r="K34" s="612"/>
      <c r="L34" s="613"/>
      <c r="M34" s="620"/>
      <c r="N34" s="621"/>
      <c r="O34" s="621"/>
      <c r="P34" s="621"/>
      <c r="Q34" s="621"/>
      <c r="R34" s="621"/>
      <c r="S34" s="621"/>
      <c r="T34" s="621"/>
      <c r="U34" s="621"/>
      <c r="V34" s="621"/>
      <c r="W34" s="502"/>
      <c r="X34" s="582"/>
      <c r="Y34" s="583"/>
      <c r="Z34" s="584"/>
      <c r="AD34" s="5"/>
      <c r="AE34" s="5"/>
      <c r="AF34" s="5"/>
      <c r="AG34" s="5"/>
      <c r="AH34" s="5"/>
      <c r="AI34" s="5"/>
      <c r="AJ34" s="5"/>
      <c r="AK34" s="5"/>
    </row>
    <row r="35" spans="2:37" ht="20.100000000000001" customHeight="1" thickBot="1">
      <c r="B35" s="600"/>
      <c r="C35" s="604"/>
      <c r="D35" s="605"/>
      <c r="E35" s="52"/>
      <c r="F35" s="93"/>
      <c r="G35" s="93"/>
      <c r="H35" s="93"/>
      <c r="I35" s="93"/>
      <c r="J35" s="93"/>
      <c r="K35" s="93"/>
      <c r="L35" s="60"/>
      <c r="M35" s="103"/>
      <c r="N35" s="588" t="s">
        <v>283</v>
      </c>
      <c r="O35" s="589"/>
      <c r="P35" s="500"/>
      <c r="Q35" s="592" t="s">
        <v>106</v>
      </c>
      <c r="R35" s="592"/>
      <c r="S35" s="592"/>
      <c r="T35" s="592"/>
      <c r="U35" s="592"/>
      <c r="V35" s="593"/>
      <c r="W35" s="107"/>
      <c r="X35" s="582"/>
      <c r="Y35" s="583"/>
      <c r="Z35" s="584"/>
      <c r="AD35" s="5"/>
      <c r="AE35" s="5"/>
      <c r="AF35" s="5"/>
      <c r="AG35" s="5"/>
      <c r="AH35" s="5"/>
      <c r="AI35" s="5"/>
      <c r="AJ35" s="5"/>
      <c r="AK35" s="5"/>
    </row>
    <row r="36" spans="2:37" ht="20.100000000000001" customHeight="1">
      <c r="B36" s="600"/>
      <c r="C36" s="604"/>
      <c r="D36" s="605"/>
      <c r="E36" s="52"/>
      <c r="F36" s="93"/>
      <c r="G36" s="93"/>
      <c r="H36" s="93"/>
      <c r="I36" s="93"/>
      <c r="J36" s="93"/>
      <c r="K36" s="93"/>
      <c r="L36" s="60"/>
      <c r="M36" s="103"/>
      <c r="N36" s="590"/>
      <c r="O36" s="591"/>
      <c r="P36" s="501"/>
      <c r="Q36" s="592" t="s">
        <v>109</v>
      </c>
      <c r="R36" s="592"/>
      <c r="S36" s="592"/>
      <c r="T36" s="592"/>
      <c r="U36" s="592"/>
      <c r="V36" s="593"/>
      <c r="W36" s="107"/>
      <c r="X36" s="582"/>
      <c r="Y36" s="583"/>
      <c r="Z36" s="584"/>
      <c r="AD36" s="5"/>
      <c r="AE36" s="5"/>
      <c r="AF36" s="5"/>
      <c r="AG36" s="5"/>
      <c r="AH36" s="5"/>
      <c r="AI36" s="5"/>
      <c r="AJ36" s="5"/>
      <c r="AK36" s="5"/>
    </row>
    <row r="37" spans="2:37" ht="20.100000000000001" customHeight="1">
      <c r="B37" s="600"/>
      <c r="C37" s="604"/>
      <c r="D37" s="605"/>
      <c r="E37" s="52"/>
      <c r="F37" s="93"/>
      <c r="G37" s="93"/>
      <c r="H37" s="93"/>
      <c r="I37" s="93"/>
      <c r="J37" s="93"/>
      <c r="K37" s="93"/>
      <c r="L37" s="60"/>
      <c r="M37" s="103"/>
      <c r="N37" s="108"/>
      <c r="O37" s="108"/>
      <c r="P37" s="353"/>
      <c r="Q37" s="110"/>
      <c r="R37" s="110"/>
      <c r="S37" s="110"/>
      <c r="T37" s="110"/>
      <c r="U37" s="110"/>
      <c r="V37" s="110"/>
      <c r="W37" s="107"/>
      <c r="X37" s="582"/>
      <c r="Y37" s="583"/>
      <c r="Z37" s="584"/>
      <c r="AD37" s="5"/>
      <c r="AE37" s="5"/>
      <c r="AF37" s="5"/>
      <c r="AG37" s="5"/>
      <c r="AH37" s="5"/>
      <c r="AI37" s="5"/>
      <c r="AJ37" s="5"/>
      <c r="AK37" s="5"/>
    </row>
    <row r="38" spans="2:37" ht="19.5" customHeight="1" thickBot="1">
      <c r="B38" s="601"/>
      <c r="C38" s="606"/>
      <c r="D38" s="607"/>
      <c r="E38" s="71"/>
      <c r="F38" s="72"/>
      <c r="G38" s="72"/>
      <c r="H38" s="72"/>
      <c r="I38" s="72"/>
      <c r="J38" s="72"/>
      <c r="K38" s="72"/>
      <c r="L38" s="111"/>
      <c r="M38" s="112"/>
      <c r="N38" s="113"/>
      <c r="O38" s="113"/>
      <c r="P38" s="113"/>
      <c r="Q38" s="113"/>
      <c r="R38" s="113"/>
      <c r="S38" s="113"/>
      <c r="T38" s="113"/>
      <c r="U38" s="113"/>
      <c r="V38" s="113"/>
      <c r="W38" s="114"/>
      <c r="X38" s="585"/>
      <c r="Y38" s="586"/>
      <c r="Z38" s="587"/>
      <c r="AD38" s="5"/>
      <c r="AE38" s="5"/>
      <c r="AF38" s="5"/>
      <c r="AG38" s="5"/>
      <c r="AH38" s="5"/>
      <c r="AI38" s="5"/>
      <c r="AJ38" s="5"/>
      <c r="AK38" s="5"/>
    </row>
    <row r="39" spans="2:37" ht="20.100000000000001" customHeight="1"/>
    <row r="40" spans="2:37" ht="20.100000000000001" customHeight="1"/>
    <row r="41" spans="2:37" ht="20.100000000000001" customHeight="1"/>
    <row r="42" spans="2:37" ht="20.100000000000001" customHeight="1"/>
    <row r="43" spans="2:37" ht="20.100000000000001" customHeight="1"/>
    <row r="44" spans="2:37" ht="20.100000000000001" customHeight="1"/>
    <row r="45" spans="2:37" ht="20.100000000000001" customHeight="1"/>
    <row r="46" spans="2:37" ht="20.100000000000001" customHeight="1"/>
    <row r="47" spans="2:37" ht="20.100000000000001" customHeight="1"/>
    <row r="48" spans="2:37"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sheetData>
  <mergeCells count="39">
    <mergeCell ref="C2:Z2"/>
    <mergeCell ref="B4:D5"/>
    <mergeCell ref="E4:W4"/>
    <mergeCell ref="X4:Z5"/>
    <mergeCell ref="E5:L5"/>
    <mergeCell ref="M5:W5"/>
    <mergeCell ref="X6:Z7"/>
    <mergeCell ref="N7:W7"/>
    <mergeCell ref="F8:L12"/>
    <mergeCell ref="N8:W8"/>
    <mergeCell ref="X8:Z30"/>
    <mergeCell ref="N9:V9"/>
    <mergeCell ref="N27:O28"/>
    <mergeCell ref="Q27:V27"/>
    <mergeCell ref="Q28:V28"/>
    <mergeCell ref="N30:W30"/>
    <mergeCell ref="O19:P19"/>
    <mergeCell ref="Q19:R19"/>
    <mergeCell ref="B6:B30"/>
    <mergeCell ref="C6:D30"/>
    <mergeCell ref="F6:L6"/>
    <mergeCell ref="N6:W6"/>
    <mergeCell ref="O10:P10"/>
    <mergeCell ref="Q10:R10"/>
    <mergeCell ref="S10:T10"/>
    <mergeCell ref="F15:L22"/>
    <mergeCell ref="N24:V26"/>
    <mergeCell ref="B31:B38"/>
    <mergeCell ref="C31:D38"/>
    <mergeCell ref="N31:W31"/>
    <mergeCell ref="F33:L34"/>
    <mergeCell ref="F31:L32"/>
    <mergeCell ref="M33:V34"/>
    <mergeCell ref="X33:Z38"/>
    <mergeCell ref="N35:O36"/>
    <mergeCell ref="Q35:V35"/>
    <mergeCell ref="Q36:V36"/>
    <mergeCell ref="N32:W32"/>
    <mergeCell ref="X31:Z32"/>
  </mergeCells>
  <phoneticPr fontId="9"/>
  <conditionalFormatting sqref="S18:T18">
    <cfRule type="cellIs" dxfId="6" priority="1" operator="greaterThan">
      <formula>1.2</formula>
    </cfRule>
  </conditionalFormatting>
  <dataValidations count="2">
    <dataValidation allowBlank="1" sqref="N8 N6 N31" xr:uid="{00000000-0002-0000-0100-000000000000}"/>
    <dataValidation type="list" allowBlank="1" sqref="P37" xr:uid="{00000000-0002-0000-0100-000001000000}">
      <formula1>"☑,□"</formula1>
    </dataValidation>
  </dataValidations>
  <printOptions horizontalCentered="1"/>
  <pageMargins left="0.39370078740157483" right="0.39370078740157483" top="0.39370078740157483" bottom="0.39370078740157483" header="0" footer="0.31496062992125984"/>
  <pageSetup paperSize="9" scale="68" fitToHeight="0" orientation="portrait" cellComments="asDisplayed" useFirstPageNumber="1" r:id="rId1"/>
  <headerFooter>
    <oddHeader>&amp;R&amp;"-,太字"&amp;12認定こども園</oddHead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9705" r:id="rId4" name="Check Box 9">
              <controlPr defaultSize="0" autoFill="0" autoLine="0" autoPict="0">
                <anchor moveWithCells="1">
                  <from>
                    <xdr:col>12</xdr:col>
                    <xdr:colOff>85725</xdr:colOff>
                    <xdr:row>6</xdr:row>
                    <xdr:rowOff>0</xdr:rowOff>
                  </from>
                  <to>
                    <xdr:col>12</xdr:col>
                    <xdr:colOff>409575</xdr:colOff>
                    <xdr:row>7</xdr:row>
                    <xdr:rowOff>0</xdr:rowOff>
                  </to>
                </anchor>
              </controlPr>
            </control>
          </mc:Choice>
        </mc:AlternateContent>
        <mc:AlternateContent xmlns:mc="http://schemas.openxmlformats.org/markup-compatibility/2006">
          <mc:Choice Requires="x14">
            <control shapeId="29706" r:id="rId5" name="Check Box 10">
              <controlPr defaultSize="0" autoFill="0" autoLine="0" autoPict="0">
                <anchor moveWithCells="1">
                  <from>
                    <xdr:col>12</xdr:col>
                    <xdr:colOff>85725</xdr:colOff>
                    <xdr:row>7</xdr:row>
                    <xdr:rowOff>0</xdr:rowOff>
                  </from>
                  <to>
                    <xdr:col>12</xdr:col>
                    <xdr:colOff>409575</xdr:colOff>
                    <xdr:row>8</xdr:row>
                    <xdr:rowOff>0</xdr:rowOff>
                  </to>
                </anchor>
              </controlPr>
            </control>
          </mc:Choice>
        </mc:AlternateContent>
        <mc:AlternateContent xmlns:mc="http://schemas.openxmlformats.org/markup-compatibility/2006">
          <mc:Choice Requires="x14">
            <control shapeId="29707" r:id="rId6" name="Check Box 11">
              <controlPr defaultSize="0" autoFill="0" autoLine="0" autoPict="0">
                <anchor moveWithCells="1">
                  <from>
                    <xdr:col>12</xdr:col>
                    <xdr:colOff>85725</xdr:colOff>
                    <xdr:row>29</xdr:row>
                    <xdr:rowOff>0</xdr:rowOff>
                  </from>
                  <to>
                    <xdr:col>12</xdr:col>
                    <xdr:colOff>409575</xdr:colOff>
                    <xdr:row>30</xdr:row>
                    <xdr:rowOff>0</xdr:rowOff>
                  </to>
                </anchor>
              </controlPr>
            </control>
          </mc:Choice>
        </mc:AlternateContent>
        <mc:AlternateContent xmlns:mc="http://schemas.openxmlformats.org/markup-compatibility/2006">
          <mc:Choice Requires="x14">
            <control shapeId="29708" r:id="rId7" name="Check Box 12">
              <controlPr defaultSize="0" autoFill="0" autoLine="0" autoPict="0">
                <anchor moveWithCells="1">
                  <from>
                    <xdr:col>12</xdr:col>
                    <xdr:colOff>85725</xdr:colOff>
                    <xdr:row>30</xdr:row>
                    <xdr:rowOff>0</xdr:rowOff>
                  </from>
                  <to>
                    <xdr:col>12</xdr:col>
                    <xdr:colOff>409575</xdr:colOff>
                    <xdr:row>31</xdr:row>
                    <xdr:rowOff>0</xdr:rowOff>
                  </to>
                </anchor>
              </controlPr>
            </control>
          </mc:Choice>
        </mc:AlternateContent>
        <mc:AlternateContent xmlns:mc="http://schemas.openxmlformats.org/markup-compatibility/2006">
          <mc:Choice Requires="x14">
            <control shapeId="29709" r:id="rId8" name="Check Box 13">
              <controlPr defaultSize="0" autoFill="0" autoLine="0" autoPict="0">
                <anchor moveWithCells="1">
                  <from>
                    <xdr:col>12</xdr:col>
                    <xdr:colOff>85725</xdr:colOff>
                    <xdr:row>31</xdr:row>
                    <xdr:rowOff>0</xdr:rowOff>
                  </from>
                  <to>
                    <xdr:col>12</xdr:col>
                    <xdr:colOff>409575</xdr:colOff>
                    <xdr:row>32</xdr:row>
                    <xdr:rowOff>0</xdr:rowOff>
                  </to>
                </anchor>
              </controlPr>
            </control>
          </mc:Choice>
        </mc:AlternateContent>
        <mc:AlternateContent xmlns:mc="http://schemas.openxmlformats.org/markup-compatibility/2006">
          <mc:Choice Requires="x14">
            <control shapeId="29714" r:id="rId9" name="Check Box 18">
              <controlPr defaultSize="0" autoFill="0" autoLine="0" autoPict="0">
                <anchor moveWithCells="1">
                  <from>
                    <xdr:col>12</xdr:col>
                    <xdr:colOff>85725</xdr:colOff>
                    <xdr:row>5</xdr:row>
                    <xdr:rowOff>0</xdr:rowOff>
                  </from>
                  <to>
                    <xdr:col>12</xdr:col>
                    <xdr:colOff>409575</xdr:colOff>
                    <xdr:row>6</xdr:row>
                    <xdr:rowOff>0</xdr:rowOff>
                  </to>
                </anchor>
              </controlPr>
            </control>
          </mc:Choice>
        </mc:AlternateContent>
        <mc:AlternateContent xmlns:mc="http://schemas.openxmlformats.org/markup-compatibility/2006">
          <mc:Choice Requires="x14">
            <control shapeId="29716" r:id="rId10" name="Check Box 20">
              <controlPr defaultSize="0" autoFill="0" autoLine="0" autoPict="0">
                <anchor moveWithCells="1">
                  <from>
                    <xdr:col>15</xdr:col>
                    <xdr:colOff>85725</xdr:colOff>
                    <xdr:row>34</xdr:row>
                    <xdr:rowOff>0</xdr:rowOff>
                  </from>
                  <to>
                    <xdr:col>15</xdr:col>
                    <xdr:colOff>409575</xdr:colOff>
                    <xdr:row>35</xdr:row>
                    <xdr:rowOff>0</xdr:rowOff>
                  </to>
                </anchor>
              </controlPr>
            </control>
          </mc:Choice>
        </mc:AlternateContent>
        <mc:AlternateContent xmlns:mc="http://schemas.openxmlformats.org/markup-compatibility/2006">
          <mc:Choice Requires="x14">
            <control shapeId="29717" r:id="rId11" name="Check Box 21">
              <controlPr defaultSize="0" autoFill="0" autoLine="0" autoPict="0">
                <anchor moveWithCells="1">
                  <from>
                    <xdr:col>15</xdr:col>
                    <xdr:colOff>85725</xdr:colOff>
                    <xdr:row>35</xdr:row>
                    <xdr:rowOff>0</xdr:rowOff>
                  </from>
                  <to>
                    <xdr:col>15</xdr:col>
                    <xdr:colOff>409575</xdr:colOff>
                    <xdr:row>36</xdr:row>
                    <xdr:rowOff>0</xdr:rowOff>
                  </to>
                </anchor>
              </controlPr>
            </control>
          </mc:Choice>
        </mc:AlternateContent>
        <mc:AlternateContent xmlns:mc="http://schemas.openxmlformats.org/markup-compatibility/2006">
          <mc:Choice Requires="x14">
            <control shapeId="29718" r:id="rId12" name="Check Box 22">
              <controlPr defaultSize="0" autoFill="0" autoLine="0" autoPict="0">
                <anchor moveWithCells="1">
                  <from>
                    <xdr:col>15</xdr:col>
                    <xdr:colOff>85725</xdr:colOff>
                    <xdr:row>26</xdr:row>
                    <xdr:rowOff>0</xdr:rowOff>
                  </from>
                  <to>
                    <xdr:col>15</xdr:col>
                    <xdr:colOff>409575</xdr:colOff>
                    <xdr:row>27</xdr:row>
                    <xdr:rowOff>0</xdr:rowOff>
                  </to>
                </anchor>
              </controlPr>
            </control>
          </mc:Choice>
        </mc:AlternateContent>
        <mc:AlternateContent xmlns:mc="http://schemas.openxmlformats.org/markup-compatibility/2006">
          <mc:Choice Requires="x14">
            <control shapeId="29719" r:id="rId13" name="Check Box 23">
              <controlPr defaultSize="0" autoFill="0" autoLine="0" autoPict="0">
                <anchor moveWithCells="1">
                  <from>
                    <xdr:col>15</xdr:col>
                    <xdr:colOff>85725</xdr:colOff>
                    <xdr:row>27</xdr:row>
                    <xdr:rowOff>0</xdr:rowOff>
                  </from>
                  <to>
                    <xdr:col>15</xdr:col>
                    <xdr:colOff>409575</xdr:colOff>
                    <xdr:row>28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505"/>
  <sheetViews>
    <sheetView view="pageBreakPreview" topLeftCell="B1" zoomScale="80" zoomScaleNormal="55" zoomScaleSheetLayoutView="80" workbookViewId="0">
      <selection activeCell="B1" sqref="B1"/>
    </sheetView>
  </sheetViews>
  <sheetFormatPr defaultRowHeight="13.5"/>
  <cols>
    <col min="1" max="1" width="3.625" style="33" customWidth="1"/>
    <col min="2" max="2" width="3.625" style="129" customWidth="1"/>
    <col min="3" max="4" width="5.625" style="33" customWidth="1"/>
    <col min="5" max="5" width="5.625" style="34" customWidth="1"/>
    <col min="6" max="10" width="5.625" style="33" customWidth="1"/>
    <col min="11" max="11" width="5.5" style="33" customWidth="1"/>
    <col min="12" max="12" width="5.625" style="33" customWidth="1"/>
    <col min="13" max="14" width="5.625" style="35" customWidth="1"/>
    <col min="15" max="26" width="5.625" style="33" customWidth="1"/>
    <col min="27" max="27" width="15.75" style="33" customWidth="1"/>
    <col min="28" max="30" width="5.625" style="33" customWidth="1"/>
    <col min="31" max="16384" width="9" style="33"/>
  </cols>
  <sheetData>
    <row r="1" spans="1:37" ht="15" customHeight="1">
      <c r="A1" s="82"/>
      <c r="B1" s="81"/>
      <c r="C1" s="82"/>
      <c r="D1" s="82"/>
      <c r="E1" s="83"/>
      <c r="J1" s="82"/>
      <c r="M1" s="84"/>
      <c r="X1" s="82"/>
      <c r="Y1" s="82"/>
      <c r="Z1" s="82"/>
      <c r="AA1" s="82"/>
      <c r="AD1" s="115"/>
      <c r="AE1" s="115"/>
      <c r="AF1" s="115"/>
      <c r="AG1" s="115"/>
      <c r="AH1" s="115"/>
      <c r="AI1" s="115"/>
      <c r="AJ1" s="115"/>
      <c r="AK1" s="115"/>
    </row>
    <row r="2" spans="1:37" ht="24.95" customHeight="1">
      <c r="B2" s="116" t="s">
        <v>35</v>
      </c>
      <c r="C2" s="642" t="s">
        <v>290</v>
      </c>
      <c r="D2" s="642"/>
      <c r="E2" s="642"/>
      <c r="F2" s="642"/>
      <c r="G2" s="642"/>
      <c r="H2" s="642"/>
      <c r="I2" s="642"/>
      <c r="J2" s="642"/>
      <c r="K2" s="642"/>
      <c r="L2" s="642"/>
      <c r="M2" s="642"/>
      <c r="N2" s="642"/>
      <c r="O2" s="642"/>
      <c r="P2" s="642"/>
      <c r="Q2" s="642"/>
      <c r="R2" s="642"/>
      <c r="S2" s="642"/>
      <c r="T2" s="642"/>
      <c r="U2" s="642"/>
      <c r="V2" s="642"/>
      <c r="W2" s="642"/>
      <c r="X2" s="642"/>
      <c r="Y2" s="642"/>
      <c r="Z2" s="642"/>
      <c r="AA2" s="31"/>
      <c r="AD2" s="115"/>
      <c r="AE2" s="115"/>
      <c r="AF2" s="115"/>
      <c r="AG2" s="115"/>
      <c r="AH2" s="115"/>
      <c r="AI2" s="115"/>
      <c r="AJ2" s="115"/>
      <c r="AK2" s="115"/>
    </row>
    <row r="3" spans="1:37" ht="15" customHeight="1">
      <c r="B3" s="81"/>
      <c r="C3" s="82"/>
      <c r="D3" s="82"/>
      <c r="E3" s="83"/>
      <c r="F3" s="82"/>
      <c r="G3" s="82"/>
      <c r="H3" s="82"/>
      <c r="I3" s="82"/>
      <c r="J3" s="82"/>
      <c r="K3" s="82"/>
      <c r="L3" s="82"/>
      <c r="M3" s="84"/>
      <c r="N3" s="84"/>
      <c r="O3" s="82"/>
      <c r="P3" s="82"/>
      <c r="Q3" s="82"/>
      <c r="R3" s="82"/>
      <c r="S3" s="82"/>
      <c r="T3" s="82"/>
      <c r="U3" s="82"/>
      <c r="V3" s="82"/>
      <c r="W3" s="82"/>
      <c r="X3" s="82"/>
      <c r="Y3" s="82"/>
      <c r="Z3" s="82"/>
      <c r="AA3" s="82"/>
      <c r="AD3" s="115"/>
      <c r="AE3" s="115"/>
      <c r="AF3" s="115"/>
      <c r="AG3" s="115"/>
      <c r="AH3" s="115"/>
      <c r="AI3" s="115"/>
      <c r="AJ3" s="115"/>
      <c r="AK3" s="115"/>
    </row>
    <row r="4" spans="1:37" ht="20.100000000000001" customHeight="1" thickBot="1">
      <c r="B4" s="643" t="s">
        <v>11</v>
      </c>
      <c r="C4" s="644"/>
      <c r="D4" s="645"/>
      <c r="E4" s="649" t="s">
        <v>12</v>
      </c>
      <c r="F4" s="649"/>
      <c r="G4" s="649"/>
      <c r="H4" s="649"/>
      <c r="I4" s="649"/>
      <c r="J4" s="649"/>
      <c r="K4" s="649"/>
      <c r="L4" s="649"/>
      <c r="M4" s="650"/>
      <c r="N4" s="650"/>
      <c r="O4" s="650"/>
      <c r="P4" s="650"/>
      <c r="Q4" s="650"/>
      <c r="R4" s="650"/>
      <c r="S4" s="650"/>
      <c r="T4" s="650"/>
      <c r="U4" s="650"/>
      <c r="V4" s="650"/>
      <c r="W4" s="650"/>
      <c r="X4" s="643" t="s">
        <v>13</v>
      </c>
      <c r="Y4" s="644"/>
      <c r="Z4" s="645"/>
      <c r="AA4" s="686" t="s">
        <v>548</v>
      </c>
      <c r="AD4" s="115"/>
      <c r="AE4" s="115"/>
      <c r="AF4" s="115"/>
      <c r="AG4" s="115"/>
      <c r="AH4" s="115"/>
      <c r="AI4" s="115"/>
      <c r="AJ4" s="115"/>
      <c r="AK4" s="115"/>
    </row>
    <row r="5" spans="1:37" ht="20.100000000000001" customHeight="1">
      <c r="B5" s="646"/>
      <c r="C5" s="647"/>
      <c r="D5" s="648"/>
      <c r="E5" s="651" t="s">
        <v>86</v>
      </c>
      <c r="F5" s="652"/>
      <c r="G5" s="652"/>
      <c r="H5" s="652"/>
      <c r="I5" s="652"/>
      <c r="J5" s="652"/>
      <c r="K5" s="652"/>
      <c r="L5" s="652"/>
      <c r="M5" s="653" t="s">
        <v>83</v>
      </c>
      <c r="N5" s="654"/>
      <c r="O5" s="654"/>
      <c r="P5" s="654"/>
      <c r="Q5" s="654"/>
      <c r="R5" s="654"/>
      <c r="S5" s="654"/>
      <c r="T5" s="654"/>
      <c r="U5" s="654"/>
      <c r="V5" s="654"/>
      <c r="W5" s="655"/>
      <c r="X5" s="647"/>
      <c r="Y5" s="647"/>
      <c r="Z5" s="648"/>
      <c r="AA5" s="686"/>
      <c r="AD5" s="115"/>
      <c r="AE5" s="115"/>
      <c r="AF5" s="115"/>
      <c r="AG5" s="115"/>
      <c r="AH5" s="115"/>
      <c r="AI5" s="115"/>
      <c r="AJ5" s="115"/>
      <c r="AK5" s="115"/>
    </row>
    <row r="6" spans="1:37" ht="20.100000000000001" customHeight="1">
      <c r="B6" s="599" t="s">
        <v>16</v>
      </c>
      <c r="C6" s="680" t="s">
        <v>36</v>
      </c>
      <c r="D6" s="681"/>
      <c r="E6" s="36" t="s">
        <v>17</v>
      </c>
      <c r="F6" s="614" t="s">
        <v>408</v>
      </c>
      <c r="G6" s="614"/>
      <c r="H6" s="614"/>
      <c r="I6" s="614"/>
      <c r="J6" s="614"/>
      <c r="K6" s="614"/>
      <c r="L6" s="615"/>
      <c r="M6" s="37"/>
      <c r="N6" s="608" t="s">
        <v>18</v>
      </c>
      <c r="O6" s="608"/>
      <c r="P6" s="608"/>
      <c r="Q6" s="608"/>
      <c r="R6" s="608"/>
      <c r="S6" s="608"/>
      <c r="T6" s="608"/>
      <c r="U6" s="608"/>
      <c r="V6" s="608"/>
      <c r="W6" s="609"/>
      <c r="X6" s="597" t="s">
        <v>37</v>
      </c>
      <c r="Y6" s="597"/>
      <c r="Z6" s="598"/>
      <c r="AA6" s="687" t="s">
        <v>568</v>
      </c>
      <c r="AD6" s="115"/>
      <c r="AE6" s="115"/>
      <c r="AF6" s="115"/>
      <c r="AG6" s="115"/>
      <c r="AH6" s="115"/>
      <c r="AI6" s="115"/>
      <c r="AJ6" s="115"/>
      <c r="AK6" s="115"/>
    </row>
    <row r="7" spans="1:37" ht="20.100000000000001" customHeight="1" thickBot="1">
      <c r="B7" s="600"/>
      <c r="C7" s="622"/>
      <c r="D7" s="623"/>
      <c r="E7" s="85"/>
      <c r="F7" s="685"/>
      <c r="G7" s="685"/>
      <c r="H7" s="685"/>
      <c r="I7" s="685"/>
      <c r="J7" s="685"/>
      <c r="K7" s="685"/>
      <c r="L7" s="711"/>
      <c r="M7" s="50"/>
      <c r="N7" s="704" t="s">
        <v>45</v>
      </c>
      <c r="O7" s="704"/>
      <c r="P7" s="704"/>
      <c r="Q7" s="704"/>
      <c r="R7" s="704"/>
      <c r="S7" s="704"/>
      <c r="T7" s="704"/>
      <c r="U7" s="704"/>
      <c r="V7" s="704"/>
      <c r="W7" s="117"/>
      <c r="X7" s="583"/>
      <c r="Y7" s="583"/>
      <c r="Z7" s="584"/>
      <c r="AA7" s="661"/>
      <c r="AD7" s="115"/>
      <c r="AE7" s="115"/>
      <c r="AF7" s="115"/>
      <c r="AG7" s="115"/>
      <c r="AH7" s="115"/>
      <c r="AI7" s="115"/>
      <c r="AJ7" s="115"/>
      <c r="AK7" s="115"/>
    </row>
    <row r="8" spans="1:37" ht="20.100000000000001" customHeight="1" thickBot="1">
      <c r="B8" s="600"/>
      <c r="C8" s="622"/>
      <c r="D8" s="623"/>
      <c r="E8" s="85"/>
      <c r="F8" s="685"/>
      <c r="G8" s="685"/>
      <c r="H8" s="685"/>
      <c r="I8" s="685"/>
      <c r="J8" s="685"/>
      <c r="K8" s="685"/>
      <c r="L8" s="711"/>
      <c r="M8" s="50"/>
      <c r="N8" s="357"/>
      <c r="O8" s="705" t="s">
        <v>46</v>
      </c>
      <c r="P8" s="706"/>
      <c r="Q8" s="706"/>
      <c r="R8" s="706"/>
      <c r="S8" s="706"/>
      <c r="T8" s="706"/>
      <c r="U8" s="706"/>
      <c r="V8" s="706"/>
      <c r="W8" s="118"/>
      <c r="X8" s="583"/>
      <c r="Y8" s="583"/>
      <c r="Z8" s="584"/>
      <c r="AA8" s="661"/>
      <c r="AD8" s="115"/>
      <c r="AE8" s="115"/>
      <c r="AF8" s="115"/>
      <c r="AG8" s="115"/>
      <c r="AH8" s="115"/>
      <c r="AI8" s="115"/>
      <c r="AJ8" s="115"/>
      <c r="AK8" s="115"/>
    </row>
    <row r="9" spans="1:37" ht="20.100000000000001" customHeight="1" thickBot="1">
      <c r="B9" s="600"/>
      <c r="C9" s="622"/>
      <c r="D9" s="623"/>
      <c r="E9" s="85"/>
      <c r="F9" s="685"/>
      <c r="G9" s="685"/>
      <c r="H9" s="685"/>
      <c r="I9" s="685"/>
      <c r="J9" s="685"/>
      <c r="K9" s="685"/>
      <c r="L9" s="711"/>
      <c r="M9" s="50"/>
      <c r="N9" s="358"/>
      <c r="O9" s="705" t="s">
        <v>47</v>
      </c>
      <c r="P9" s="706"/>
      <c r="Q9" s="706"/>
      <c r="R9" s="706"/>
      <c r="S9" s="706"/>
      <c r="T9" s="706"/>
      <c r="U9" s="706"/>
      <c r="V9" s="706"/>
      <c r="W9" s="118"/>
      <c r="X9" s="583"/>
      <c r="Y9" s="583"/>
      <c r="Z9" s="584"/>
      <c r="AA9" s="661"/>
      <c r="AD9" s="115"/>
      <c r="AE9" s="115"/>
      <c r="AF9" s="115"/>
      <c r="AG9" s="115"/>
      <c r="AH9" s="115"/>
      <c r="AI9" s="115"/>
      <c r="AJ9" s="115"/>
      <c r="AK9" s="115"/>
    </row>
    <row r="10" spans="1:37" ht="20.100000000000001" customHeight="1">
      <c r="B10" s="600"/>
      <c r="C10" s="622"/>
      <c r="D10" s="623"/>
      <c r="E10" s="85"/>
      <c r="F10" s="93"/>
      <c r="G10" s="93"/>
      <c r="H10" s="93"/>
      <c r="I10" s="93"/>
      <c r="J10" s="93"/>
      <c r="K10" s="93"/>
      <c r="L10" s="93"/>
      <c r="M10" s="50"/>
      <c r="N10" s="108"/>
      <c r="O10" s="108"/>
      <c r="P10" s="108"/>
      <c r="Q10" s="108"/>
      <c r="R10" s="108"/>
      <c r="S10" s="108" t="s">
        <v>706</v>
      </c>
      <c r="T10" s="108"/>
      <c r="U10" s="108"/>
      <c r="V10" s="108"/>
      <c r="W10" s="118"/>
      <c r="X10" s="583"/>
      <c r="Y10" s="583"/>
      <c r="Z10" s="584"/>
      <c r="AA10" s="661"/>
      <c r="AD10" s="115"/>
      <c r="AE10" s="115"/>
      <c r="AF10" s="115"/>
      <c r="AG10" s="115"/>
      <c r="AH10" s="115"/>
      <c r="AI10" s="115"/>
      <c r="AJ10" s="115"/>
      <c r="AK10" s="115"/>
    </row>
    <row r="11" spans="1:37" ht="20.100000000000001" customHeight="1">
      <c r="B11" s="600"/>
      <c r="C11" s="622"/>
      <c r="D11" s="623"/>
      <c r="E11" s="85"/>
      <c r="F11" s="93"/>
      <c r="G11" s="93"/>
      <c r="H11" s="93"/>
      <c r="I11" s="93"/>
      <c r="J11" s="93"/>
      <c r="K11" s="93"/>
      <c r="L11" s="93"/>
      <c r="M11" s="50"/>
      <c r="N11" s="704" t="s">
        <v>41</v>
      </c>
      <c r="O11" s="704"/>
      <c r="P11" s="704"/>
      <c r="Q11" s="704"/>
      <c r="R11" s="704"/>
      <c r="S11" s="704"/>
      <c r="T11" s="704"/>
      <c r="U11" s="704"/>
      <c r="V11" s="704"/>
      <c r="W11" s="117"/>
      <c r="X11" s="583"/>
      <c r="Y11" s="583"/>
      <c r="Z11" s="584"/>
      <c r="AA11" s="661"/>
      <c r="AD11" s="115"/>
      <c r="AE11" s="115"/>
      <c r="AF11" s="115"/>
      <c r="AG11" s="115"/>
      <c r="AH11" s="115"/>
      <c r="AI11" s="115"/>
      <c r="AJ11" s="115"/>
      <c r="AK11" s="115"/>
    </row>
    <row r="12" spans="1:37" ht="20.100000000000001" customHeight="1" thickBot="1">
      <c r="B12" s="600"/>
      <c r="C12" s="622"/>
      <c r="D12" s="623"/>
      <c r="E12" s="85"/>
      <c r="F12" s="93"/>
      <c r="G12" s="93"/>
      <c r="H12" s="93"/>
      <c r="I12" s="93"/>
      <c r="J12" s="93"/>
      <c r="K12" s="93"/>
      <c r="L12" s="93"/>
      <c r="M12" s="50"/>
      <c r="N12" s="704"/>
      <c r="O12" s="704"/>
      <c r="P12" s="704"/>
      <c r="Q12" s="704"/>
      <c r="R12" s="704"/>
      <c r="S12" s="704"/>
      <c r="T12" s="704"/>
      <c r="U12" s="704"/>
      <c r="V12" s="704"/>
      <c r="W12" s="117"/>
      <c r="X12" s="583"/>
      <c r="Y12" s="583"/>
      <c r="Z12" s="584"/>
      <c r="AA12" s="661"/>
      <c r="AD12" s="115"/>
      <c r="AE12" s="115"/>
      <c r="AF12" s="115"/>
      <c r="AG12" s="115"/>
      <c r="AH12" s="115"/>
      <c r="AI12" s="115"/>
      <c r="AJ12" s="115"/>
      <c r="AK12" s="115"/>
    </row>
    <row r="13" spans="1:37" ht="20.100000000000001" customHeight="1">
      <c r="B13" s="600"/>
      <c r="C13" s="622"/>
      <c r="D13" s="623"/>
      <c r="E13" s="85"/>
      <c r="F13" s="93"/>
      <c r="G13" s="93"/>
      <c r="H13" s="93"/>
      <c r="I13" s="93"/>
      <c r="J13" s="93"/>
      <c r="K13" s="93"/>
      <c r="L13" s="93"/>
      <c r="M13" s="50"/>
      <c r="N13" s="588" t="s">
        <v>42</v>
      </c>
      <c r="O13" s="589"/>
      <c r="P13" s="589"/>
      <c r="Q13" s="712"/>
      <c r="R13" s="713"/>
      <c r="S13" s="713"/>
      <c r="T13" s="713"/>
      <c r="U13" s="713"/>
      <c r="V13" s="714"/>
      <c r="W13" s="118"/>
      <c r="X13" s="583"/>
      <c r="Y13" s="583"/>
      <c r="Z13" s="584"/>
      <c r="AA13" s="661"/>
      <c r="AD13" s="115"/>
      <c r="AE13" s="115"/>
      <c r="AF13" s="115"/>
      <c r="AG13" s="115"/>
      <c r="AH13" s="115"/>
      <c r="AI13" s="115"/>
      <c r="AJ13" s="115"/>
      <c r="AK13" s="115"/>
    </row>
    <row r="14" spans="1:37" ht="20.100000000000001" customHeight="1" thickBot="1">
      <c r="B14" s="600"/>
      <c r="C14" s="622"/>
      <c r="D14" s="623"/>
      <c r="E14" s="85"/>
      <c r="F14" s="93"/>
      <c r="G14" s="93"/>
      <c r="H14" s="93"/>
      <c r="I14" s="93"/>
      <c r="J14" s="93"/>
      <c r="K14" s="93"/>
      <c r="L14" s="93"/>
      <c r="M14" s="50"/>
      <c r="N14" s="590"/>
      <c r="O14" s="591"/>
      <c r="P14" s="591"/>
      <c r="Q14" s="715"/>
      <c r="R14" s="716"/>
      <c r="S14" s="716"/>
      <c r="T14" s="716"/>
      <c r="U14" s="716"/>
      <c r="V14" s="717"/>
      <c r="W14" s="118"/>
      <c r="X14" s="583"/>
      <c r="Y14" s="583"/>
      <c r="Z14" s="584"/>
      <c r="AA14" s="661"/>
      <c r="AD14" s="115"/>
      <c r="AE14" s="115"/>
      <c r="AF14" s="115"/>
      <c r="AG14" s="115"/>
      <c r="AH14" s="115"/>
      <c r="AI14" s="115"/>
      <c r="AJ14" s="115"/>
      <c r="AK14" s="115"/>
    </row>
    <row r="15" spans="1:37" ht="20.100000000000001" customHeight="1">
      <c r="B15" s="600"/>
      <c r="C15" s="622"/>
      <c r="D15" s="623"/>
      <c r="E15" s="85"/>
      <c r="F15" s="93"/>
      <c r="G15" s="93"/>
      <c r="H15" s="93"/>
      <c r="I15" s="93"/>
      <c r="J15" s="93"/>
      <c r="K15" s="93"/>
      <c r="L15" s="93"/>
      <c r="M15" s="50"/>
      <c r="N15" s="108"/>
      <c r="O15" s="108"/>
      <c r="P15" s="108"/>
      <c r="Q15" s="108"/>
      <c r="R15" s="108"/>
      <c r="S15" s="108"/>
      <c r="T15" s="108"/>
      <c r="U15" s="108"/>
      <c r="V15" s="108"/>
      <c r="W15" s="118"/>
      <c r="X15" s="583"/>
      <c r="Y15" s="583"/>
      <c r="Z15" s="584"/>
      <c r="AA15" s="661"/>
      <c r="AD15" s="115"/>
      <c r="AE15" s="115"/>
      <c r="AF15" s="115"/>
      <c r="AG15" s="115"/>
      <c r="AH15" s="115"/>
      <c r="AI15" s="115"/>
      <c r="AJ15" s="115"/>
      <c r="AK15" s="115"/>
    </row>
    <row r="16" spans="1:37" ht="20.100000000000001" customHeight="1" thickBot="1">
      <c r="B16" s="600"/>
      <c r="C16" s="622"/>
      <c r="D16" s="623"/>
      <c r="E16" s="85"/>
      <c r="F16" s="93"/>
      <c r="G16" s="93"/>
      <c r="H16" s="93"/>
      <c r="I16" s="93"/>
      <c r="J16" s="93"/>
      <c r="K16" s="93"/>
      <c r="L16" s="93"/>
      <c r="M16" s="50"/>
      <c r="N16" s="658" t="s">
        <v>38</v>
      </c>
      <c r="O16" s="658"/>
      <c r="P16" s="658"/>
      <c r="Q16" s="658"/>
      <c r="R16" s="658"/>
      <c r="S16" s="658"/>
      <c r="T16" s="658"/>
      <c r="U16" s="658"/>
      <c r="V16" s="658"/>
      <c r="W16" s="46"/>
      <c r="X16" s="583"/>
      <c r="Y16" s="583"/>
      <c r="Z16" s="584"/>
      <c r="AA16" s="661"/>
      <c r="AD16" s="115"/>
      <c r="AE16" s="115"/>
      <c r="AF16" s="115"/>
      <c r="AG16" s="115"/>
      <c r="AH16" s="115"/>
      <c r="AI16" s="115"/>
      <c r="AJ16" s="115"/>
      <c r="AK16" s="115"/>
    </row>
    <row r="17" spans="2:37" ht="20.100000000000001" customHeight="1">
      <c r="B17" s="600"/>
      <c r="C17" s="622"/>
      <c r="D17" s="623"/>
      <c r="E17" s="85"/>
      <c r="F17" s="93"/>
      <c r="G17" s="93"/>
      <c r="H17" s="93"/>
      <c r="I17" s="93"/>
      <c r="J17" s="93"/>
      <c r="K17" s="93"/>
      <c r="L17" s="93"/>
      <c r="M17" s="50"/>
      <c r="N17" s="718"/>
      <c r="O17" s="705" t="s">
        <v>409</v>
      </c>
      <c r="P17" s="706"/>
      <c r="Q17" s="706"/>
      <c r="R17" s="706"/>
      <c r="S17" s="706"/>
      <c r="T17" s="706"/>
      <c r="U17" s="706"/>
      <c r="V17" s="706"/>
      <c r="W17" s="46"/>
      <c r="X17" s="583"/>
      <c r="Y17" s="583"/>
      <c r="Z17" s="584"/>
      <c r="AA17" s="661"/>
      <c r="AD17" s="115"/>
      <c r="AE17" s="115"/>
      <c r="AF17" s="115"/>
      <c r="AG17" s="115"/>
      <c r="AH17" s="115"/>
      <c r="AI17" s="115"/>
      <c r="AJ17" s="115"/>
      <c r="AK17" s="115"/>
    </row>
    <row r="18" spans="2:37" ht="20.100000000000001" customHeight="1" thickBot="1">
      <c r="B18" s="600"/>
      <c r="C18" s="622"/>
      <c r="D18" s="623"/>
      <c r="E18" s="85"/>
      <c r="F18" s="93"/>
      <c r="G18" s="93"/>
      <c r="H18" s="93"/>
      <c r="I18" s="93"/>
      <c r="J18" s="93"/>
      <c r="K18" s="93"/>
      <c r="L18" s="93"/>
      <c r="M18" s="50"/>
      <c r="N18" s="719"/>
      <c r="O18" s="705"/>
      <c r="P18" s="706"/>
      <c r="Q18" s="706"/>
      <c r="R18" s="706"/>
      <c r="S18" s="706"/>
      <c r="T18" s="706"/>
      <c r="U18" s="706"/>
      <c r="V18" s="706"/>
      <c r="W18" s="46"/>
      <c r="X18" s="583"/>
      <c r="Y18" s="583"/>
      <c r="Z18" s="584"/>
      <c r="AA18" s="661"/>
      <c r="AD18" s="115"/>
      <c r="AE18" s="115"/>
      <c r="AF18" s="115"/>
      <c r="AG18" s="115"/>
      <c r="AH18" s="115"/>
      <c r="AI18" s="115"/>
      <c r="AJ18" s="115"/>
      <c r="AK18" s="115"/>
    </row>
    <row r="19" spans="2:37" ht="20.100000000000001" customHeight="1" thickBot="1">
      <c r="B19" s="600"/>
      <c r="C19" s="622"/>
      <c r="D19" s="623"/>
      <c r="E19" s="85"/>
      <c r="F19" s="93"/>
      <c r="G19" s="93"/>
      <c r="H19" s="93"/>
      <c r="I19" s="93"/>
      <c r="J19" s="93"/>
      <c r="K19" s="93"/>
      <c r="L19" s="93"/>
      <c r="M19" s="50"/>
      <c r="N19" s="357"/>
      <c r="O19" s="593" t="s">
        <v>39</v>
      </c>
      <c r="P19" s="700"/>
      <c r="Q19" s="700"/>
      <c r="R19" s="700"/>
      <c r="S19" s="700"/>
      <c r="T19" s="700"/>
      <c r="U19" s="700"/>
      <c r="V19" s="700"/>
      <c r="W19" s="46"/>
      <c r="X19" s="583"/>
      <c r="Y19" s="583"/>
      <c r="Z19" s="584"/>
      <c r="AA19" s="661"/>
      <c r="AD19" s="115"/>
      <c r="AE19" s="115"/>
      <c r="AF19" s="115"/>
      <c r="AG19" s="115"/>
      <c r="AH19" s="115"/>
      <c r="AI19" s="115"/>
      <c r="AJ19" s="115"/>
      <c r="AK19" s="115"/>
    </row>
    <row r="20" spans="2:37" ht="20.100000000000001" customHeight="1" thickBot="1">
      <c r="B20" s="600"/>
      <c r="C20" s="622"/>
      <c r="D20" s="623"/>
      <c r="E20" s="85"/>
      <c r="F20" s="93"/>
      <c r="G20" s="93"/>
      <c r="H20" s="93"/>
      <c r="I20" s="93"/>
      <c r="J20" s="93"/>
      <c r="K20" s="93"/>
      <c r="L20" s="93"/>
      <c r="M20" s="50"/>
      <c r="N20" s="358"/>
      <c r="O20" s="593" t="s">
        <v>40</v>
      </c>
      <c r="P20" s="700"/>
      <c r="Q20" s="700"/>
      <c r="R20" s="700"/>
      <c r="S20" s="700"/>
      <c r="T20" s="700"/>
      <c r="U20" s="700"/>
      <c r="V20" s="700"/>
      <c r="W20" s="46"/>
      <c r="X20" s="583"/>
      <c r="Y20" s="583"/>
      <c r="Z20" s="584"/>
      <c r="AA20" s="661"/>
      <c r="AD20" s="115"/>
      <c r="AE20" s="115"/>
      <c r="AF20" s="115"/>
      <c r="AG20" s="115"/>
      <c r="AH20" s="115"/>
      <c r="AI20" s="115"/>
      <c r="AJ20" s="115"/>
      <c r="AK20" s="115"/>
    </row>
    <row r="21" spans="2:37" ht="20.100000000000001" customHeight="1">
      <c r="B21" s="600"/>
      <c r="C21" s="622"/>
      <c r="D21" s="623"/>
      <c r="E21" s="85"/>
      <c r="F21" s="93"/>
      <c r="G21" s="93"/>
      <c r="H21" s="93"/>
      <c r="I21" s="93"/>
      <c r="J21" s="93"/>
      <c r="K21" s="93"/>
      <c r="L21" s="93"/>
      <c r="M21" s="50"/>
      <c r="N21" s="108"/>
      <c r="O21" s="108"/>
      <c r="P21" s="108"/>
      <c r="Q21" s="108"/>
      <c r="R21" s="108"/>
      <c r="S21" s="108"/>
      <c r="T21" s="108"/>
      <c r="U21" s="108"/>
      <c r="V21" s="108"/>
      <c r="W21" s="118"/>
      <c r="X21" s="583"/>
      <c r="Y21" s="583"/>
      <c r="Z21" s="584"/>
      <c r="AA21" s="661"/>
      <c r="AD21" s="115"/>
      <c r="AE21" s="115"/>
      <c r="AF21" s="115"/>
      <c r="AG21" s="115"/>
      <c r="AH21" s="115"/>
      <c r="AI21" s="115"/>
      <c r="AJ21" s="115"/>
      <c r="AK21" s="115"/>
    </row>
    <row r="22" spans="2:37" ht="20.100000000000001" customHeight="1" thickBot="1">
      <c r="B22" s="600"/>
      <c r="C22" s="622"/>
      <c r="D22" s="623"/>
      <c r="E22" s="85"/>
      <c r="F22" s="93"/>
      <c r="G22" s="93"/>
      <c r="H22" s="93"/>
      <c r="I22" s="93"/>
      <c r="J22" s="93"/>
      <c r="K22" s="93"/>
      <c r="L22" s="93"/>
      <c r="M22" s="50"/>
      <c r="N22" s="704" t="s">
        <v>43</v>
      </c>
      <c r="O22" s="704"/>
      <c r="P22" s="704"/>
      <c r="Q22" s="704"/>
      <c r="R22" s="704"/>
      <c r="S22" s="704"/>
      <c r="T22" s="704"/>
      <c r="U22" s="704"/>
      <c r="V22" s="704"/>
      <c r="W22" s="117"/>
      <c r="X22" s="583"/>
      <c r="Y22" s="583"/>
      <c r="Z22" s="584"/>
      <c r="AA22" s="661"/>
      <c r="AD22" s="115"/>
      <c r="AE22" s="115"/>
      <c r="AF22" s="115"/>
      <c r="AG22" s="115"/>
      <c r="AH22" s="115"/>
      <c r="AI22" s="115"/>
      <c r="AJ22" s="115"/>
      <c r="AK22" s="115"/>
    </row>
    <row r="23" spans="2:37" ht="20.100000000000001" customHeight="1" thickBot="1">
      <c r="B23" s="600"/>
      <c r="C23" s="622"/>
      <c r="D23" s="623"/>
      <c r="E23" s="85"/>
      <c r="F23" s="93"/>
      <c r="G23" s="93"/>
      <c r="H23" s="93"/>
      <c r="I23" s="93"/>
      <c r="J23" s="93"/>
      <c r="K23" s="93"/>
      <c r="L23" s="93"/>
      <c r="M23" s="50"/>
      <c r="N23" s="357"/>
      <c r="O23" s="705" t="s">
        <v>44</v>
      </c>
      <c r="P23" s="706"/>
      <c r="Q23" s="706"/>
      <c r="R23" s="706"/>
      <c r="S23" s="706"/>
      <c r="T23" s="706"/>
      <c r="U23" s="706"/>
      <c r="V23" s="706"/>
      <c r="W23" s="46"/>
      <c r="X23" s="583"/>
      <c r="Y23" s="583"/>
      <c r="Z23" s="584"/>
      <c r="AA23" s="661"/>
      <c r="AD23" s="115"/>
      <c r="AE23" s="115"/>
      <c r="AF23" s="115"/>
      <c r="AG23" s="115"/>
      <c r="AH23" s="115"/>
      <c r="AI23" s="115"/>
      <c r="AJ23" s="115"/>
      <c r="AK23" s="115"/>
    </row>
    <row r="24" spans="2:37" ht="20.100000000000001" customHeight="1" thickBot="1">
      <c r="B24" s="600"/>
      <c r="C24" s="622"/>
      <c r="D24" s="623"/>
      <c r="E24" s="85"/>
      <c r="F24" s="93"/>
      <c r="G24" s="93"/>
      <c r="H24" s="93"/>
      <c r="I24" s="93"/>
      <c r="J24" s="93"/>
      <c r="K24" s="93"/>
      <c r="L24" s="93"/>
      <c r="M24" s="50"/>
      <c r="N24" s="357"/>
      <c r="O24" s="705" t="s">
        <v>48</v>
      </c>
      <c r="P24" s="706"/>
      <c r="Q24" s="706"/>
      <c r="R24" s="706"/>
      <c r="S24" s="706"/>
      <c r="T24" s="706"/>
      <c r="U24" s="706"/>
      <c r="V24" s="706"/>
      <c r="W24" s="119"/>
      <c r="X24" s="583"/>
      <c r="Y24" s="583"/>
      <c r="Z24" s="584"/>
      <c r="AA24" s="661"/>
      <c r="AD24" s="115"/>
      <c r="AE24" s="115"/>
      <c r="AF24" s="115"/>
      <c r="AG24" s="115"/>
      <c r="AH24" s="115"/>
      <c r="AI24" s="115"/>
      <c r="AJ24" s="115"/>
      <c r="AK24" s="115"/>
    </row>
    <row r="25" spans="2:37" ht="20.100000000000001" customHeight="1" thickBot="1">
      <c r="B25" s="600"/>
      <c r="C25" s="622"/>
      <c r="D25" s="623"/>
      <c r="E25" s="38"/>
      <c r="F25" s="59"/>
      <c r="G25" s="59"/>
      <c r="H25" s="59"/>
      <c r="I25" s="59"/>
      <c r="J25" s="59"/>
      <c r="K25" s="59"/>
      <c r="L25" s="59"/>
      <c r="M25" s="535"/>
      <c r="N25" s="540"/>
      <c r="O25" s="709" t="s">
        <v>759</v>
      </c>
      <c r="P25" s="710"/>
      <c r="Q25" s="710"/>
      <c r="R25" s="710"/>
      <c r="S25" s="710"/>
      <c r="T25" s="710"/>
      <c r="U25" s="710"/>
      <c r="V25" s="710"/>
      <c r="W25" s="541"/>
      <c r="X25" s="583"/>
      <c r="Y25" s="583"/>
      <c r="Z25" s="584"/>
      <c r="AA25" s="661"/>
    </row>
    <row r="26" spans="2:37" ht="20.100000000000001" customHeight="1">
      <c r="B26" s="600"/>
      <c r="C26" s="622"/>
      <c r="D26" s="623"/>
      <c r="E26" s="85"/>
      <c r="F26" s="93"/>
      <c r="G26" s="93"/>
      <c r="H26" s="93"/>
      <c r="I26" s="93"/>
      <c r="J26" s="93"/>
      <c r="K26" s="93"/>
      <c r="L26" s="93"/>
      <c r="M26" s="50"/>
      <c r="N26" s="84"/>
      <c r="O26" s="82"/>
      <c r="P26" s="82"/>
      <c r="Q26" s="82"/>
      <c r="R26" s="82"/>
      <c r="S26" s="82"/>
      <c r="T26" s="82"/>
      <c r="U26" s="82"/>
      <c r="V26" s="82"/>
      <c r="W26" s="46"/>
      <c r="X26" s="583"/>
      <c r="Y26" s="583"/>
      <c r="Z26" s="584"/>
      <c r="AA26" s="661"/>
      <c r="AD26" s="115"/>
      <c r="AE26" s="115"/>
      <c r="AF26" s="115"/>
      <c r="AG26" s="115"/>
      <c r="AH26" s="115"/>
      <c r="AI26" s="115"/>
      <c r="AJ26" s="115"/>
      <c r="AK26" s="115"/>
    </row>
    <row r="27" spans="2:37" ht="20.100000000000001" customHeight="1">
      <c r="B27" s="600"/>
      <c r="C27" s="622"/>
      <c r="D27" s="623"/>
      <c r="E27" s="51"/>
      <c r="F27" s="66"/>
      <c r="G27" s="66"/>
      <c r="H27" s="66"/>
      <c r="I27" s="66"/>
      <c r="J27" s="66"/>
      <c r="K27" s="66"/>
      <c r="L27" s="66"/>
      <c r="M27" s="50"/>
      <c r="N27" s="707" t="s">
        <v>19</v>
      </c>
      <c r="O27" s="707"/>
      <c r="P27" s="707"/>
      <c r="Q27" s="707"/>
      <c r="R27" s="707"/>
      <c r="S27" s="707"/>
      <c r="T27" s="707"/>
      <c r="U27" s="707"/>
      <c r="V27" s="707"/>
      <c r="W27" s="708"/>
      <c r="X27" s="633"/>
      <c r="Y27" s="633"/>
      <c r="Z27" s="634"/>
      <c r="AA27" s="661"/>
      <c r="AD27" s="115"/>
      <c r="AE27" s="115"/>
      <c r="AF27" s="115"/>
      <c r="AG27" s="115"/>
      <c r="AH27" s="115"/>
      <c r="AI27" s="115"/>
      <c r="AJ27" s="115"/>
      <c r="AK27" s="115"/>
    </row>
    <row r="28" spans="2:37" ht="20.100000000000001" customHeight="1">
      <c r="B28" s="600"/>
      <c r="C28" s="622"/>
      <c r="D28" s="623"/>
      <c r="E28" s="85" t="s">
        <v>21</v>
      </c>
      <c r="F28" s="612" t="s">
        <v>50</v>
      </c>
      <c r="G28" s="612"/>
      <c r="H28" s="612"/>
      <c r="I28" s="612"/>
      <c r="J28" s="612"/>
      <c r="K28" s="612"/>
      <c r="L28" s="612"/>
      <c r="M28" s="61"/>
      <c r="N28" s="638" t="s">
        <v>18</v>
      </c>
      <c r="O28" s="638"/>
      <c r="P28" s="638"/>
      <c r="Q28" s="638"/>
      <c r="R28" s="638"/>
      <c r="S28" s="638"/>
      <c r="T28" s="638"/>
      <c r="U28" s="638"/>
      <c r="V28" s="638"/>
      <c r="W28" s="639"/>
      <c r="X28" s="694"/>
      <c r="Y28" s="694"/>
      <c r="Z28" s="695"/>
      <c r="AA28" s="48"/>
      <c r="AD28" s="115"/>
      <c r="AE28" s="115"/>
      <c r="AF28" s="115"/>
      <c r="AG28" s="115"/>
      <c r="AH28" s="115"/>
      <c r="AI28" s="115"/>
      <c r="AJ28" s="115"/>
      <c r="AK28" s="115"/>
    </row>
    <row r="29" spans="2:37" ht="20.100000000000001" customHeight="1">
      <c r="B29" s="600"/>
      <c r="C29" s="622"/>
      <c r="D29" s="623"/>
      <c r="E29" s="85"/>
      <c r="F29" s="612"/>
      <c r="G29" s="612"/>
      <c r="H29" s="612"/>
      <c r="I29" s="612"/>
      <c r="J29" s="612"/>
      <c r="K29" s="612"/>
      <c r="L29" s="612"/>
      <c r="M29" s="122"/>
      <c r="N29" s="594" t="s">
        <v>19</v>
      </c>
      <c r="O29" s="594"/>
      <c r="P29" s="594"/>
      <c r="Q29" s="594"/>
      <c r="R29" s="594"/>
      <c r="S29" s="594"/>
      <c r="T29" s="594"/>
      <c r="U29" s="594"/>
      <c r="V29" s="594"/>
      <c r="W29" s="595"/>
      <c r="X29" s="658"/>
      <c r="Y29" s="658"/>
      <c r="Z29" s="696"/>
      <c r="AA29" s="74"/>
      <c r="AD29" s="120"/>
      <c r="AE29" s="115"/>
      <c r="AF29" s="115"/>
      <c r="AG29" s="115"/>
      <c r="AH29" s="115"/>
      <c r="AI29" s="115"/>
      <c r="AJ29" s="115"/>
      <c r="AK29" s="115"/>
    </row>
    <row r="30" spans="2:37" ht="20.100000000000001" customHeight="1">
      <c r="B30" s="599" t="s">
        <v>30</v>
      </c>
      <c r="C30" s="680" t="s">
        <v>52</v>
      </c>
      <c r="D30" s="681"/>
      <c r="E30" s="36" t="s">
        <v>17</v>
      </c>
      <c r="F30" s="610" t="s">
        <v>53</v>
      </c>
      <c r="G30" s="610"/>
      <c r="H30" s="610"/>
      <c r="I30" s="610"/>
      <c r="J30" s="610"/>
      <c r="K30" s="610"/>
      <c r="L30" s="610"/>
      <c r="M30" s="50"/>
      <c r="N30" s="627" t="s">
        <v>18</v>
      </c>
      <c r="O30" s="627"/>
      <c r="P30" s="627"/>
      <c r="Q30" s="627"/>
      <c r="R30" s="627"/>
      <c r="S30" s="627"/>
      <c r="T30" s="627"/>
      <c r="U30" s="627"/>
      <c r="V30" s="627"/>
      <c r="W30" s="628"/>
      <c r="X30" s="597" t="s">
        <v>54</v>
      </c>
      <c r="Y30" s="597"/>
      <c r="Z30" s="598"/>
      <c r="AA30" s="49"/>
      <c r="AD30" s="115"/>
      <c r="AE30" s="115"/>
      <c r="AF30" s="115"/>
      <c r="AG30" s="115"/>
      <c r="AH30" s="115"/>
      <c r="AI30" s="115"/>
      <c r="AJ30" s="115"/>
      <c r="AK30" s="115"/>
    </row>
    <row r="31" spans="2:37" ht="20.100000000000001" customHeight="1">
      <c r="B31" s="600"/>
      <c r="C31" s="622"/>
      <c r="D31" s="623"/>
      <c r="E31" s="85"/>
      <c r="F31" s="612"/>
      <c r="G31" s="612"/>
      <c r="H31" s="612"/>
      <c r="I31" s="612"/>
      <c r="J31" s="612"/>
      <c r="K31" s="612"/>
      <c r="L31" s="612"/>
      <c r="M31" s="50"/>
      <c r="N31" s="627" t="s">
        <v>19</v>
      </c>
      <c r="O31" s="627"/>
      <c r="P31" s="627"/>
      <c r="Q31" s="627"/>
      <c r="R31" s="627"/>
      <c r="S31" s="627"/>
      <c r="T31" s="627"/>
      <c r="U31" s="627"/>
      <c r="V31" s="627"/>
      <c r="W31" s="628"/>
      <c r="X31" s="583"/>
      <c r="Y31" s="583"/>
      <c r="Z31" s="584"/>
      <c r="AA31" s="49"/>
      <c r="AD31" s="115"/>
      <c r="AE31" s="115"/>
      <c r="AF31" s="115"/>
      <c r="AG31" s="115"/>
      <c r="AH31" s="115"/>
      <c r="AI31" s="115"/>
      <c r="AJ31" s="115"/>
      <c r="AK31" s="115"/>
    </row>
    <row r="32" spans="2:37" ht="20.100000000000001" customHeight="1">
      <c r="B32" s="600"/>
      <c r="C32" s="622"/>
      <c r="D32" s="623"/>
      <c r="E32" s="85"/>
      <c r="F32" s="612"/>
      <c r="G32" s="612"/>
      <c r="H32" s="612"/>
      <c r="I32" s="612"/>
      <c r="J32" s="612"/>
      <c r="K32" s="612"/>
      <c r="L32" s="612"/>
      <c r="M32" s="86"/>
      <c r="N32" s="627"/>
      <c r="O32" s="627"/>
      <c r="P32" s="627"/>
      <c r="Q32" s="627"/>
      <c r="R32" s="627"/>
      <c r="S32" s="627"/>
      <c r="T32" s="627"/>
      <c r="U32" s="627"/>
      <c r="V32" s="627"/>
      <c r="W32" s="628"/>
      <c r="X32" s="583"/>
      <c r="Y32" s="583"/>
      <c r="Z32" s="584"/>
      <c r="AA32" s="70"/>
      <c r="AD32" s="115"/>
      <c r="AE32" s="115"/>
      <c r="AF32" s="115"/>
      <c r="AG32" s="115"/>
      <c r="AH32" s="115"/>
      <c r="AI32" s="115"/>
      <c r="AJ32" s="115"/>
      <c r="AK32" s="115"/>
    </row>
    <row r="33" spans="2:37" ht="20.100000000000001" customHeight="1">
      <c r="B33" s="600"/>
      <c r="C33" s="622"/>
      <c r="D33" s="623"/>
      <c r="E33" s="47" t="s">
        <v>21</v>
      </c>
      <c r="F33" s="637" t="s">
        <v>428</v>
      </c>
      <c r="G33" s="637"/>
      <c r="H33" s="637"/>
      <c r="I33" s="637"/>
      <c r="J33" s="637"/>
      <c r="K33" s="637"/>
      <c r="L33" s="697"/>
      <c r="M33" s="61"/>
      <c r="N33" s="638" t="s">
        <v>18</v>
      </c>
      <c r="O33" s="638"/>
      <c r="P33" s="638"/>
      <c r="Q33" s="638"/>
      <c r="R33" s="638"/>
      <c r="S33" s="638"/>
      <c r="T33" s="638"/>
      <c r="U33" s="638"/>
      <c r="V33" s="638"/>
      <c r="W33" s="639"/>
      <c r="X33" s="671" t="s">
        <v>269</v>
      </c>
      <c r="Y33" s="656"/>
      <c r="Z33" s="657"/>
      <c r="AA33" s="660" t="s">
        <v>561</v>
      </c>
      <c r="AD33" s="115"/>
      <c r="AE33" s="115"/>
      <c r="AF33" s="115"/>
      <c r="AG33" s="115"/>
      <c r="AH33" s="115"/>
      <c r="AI33" s="115"/>
      <c r="AJ33" s="115"/>
      <c r="AK33" s="115"/>
    </row>
    <row r="34" spans="2:37" ht="20.100000000000001" customHeight="1" thickBot="1">
      <c r="B34" s="600"/>
      <c r="C34" s="622"/>
      <c r="D34" s="623"/>
      <c r="E34" s="85"/>
      <c r="F34" s="612"/>
      <c r="G34" s="612"/>
      <c r="H34" s="612"/>
      <c r="I34" s="612"/>
      <c r="J34" s="612"/>
      <c r="K34" s="612"/>
      <c r="L34" s="698"/>
      <c r="M34" s="50"/>
      <c r="N34" s="658" t="s">
        <v>429</v>
      </c>
      <c r="O34" s="658"/>
      <c r="P34" s="658"/>
      <c r="Q34" s="658"/>
      <c r="R34" s="658"/>
      <c r="S34" s="658"/>
      <c r="T34" s="658"/>
      <c r="U34" s="658"/>
      <c r="V34" s="658"/>
      <c r="W34" s="46"/>
      <c r="X34" s="582"/>
      <c r="Y34" s="583"/>
      <c r="Z34" s="584"/>
      <c r="AA34" s="661"/>
      <c r="AD34" s="115"/>
      <c r="AE34" s="115"/>
      <c r="AF34" s="115"/>
      <c r="AG34" s="115"/>
      <c r="AH34" s="115"/>
      <c r="AI34" s="115"/>
      <c r="AJ34" s="115"/>
      <c r="AK34" s="115"/>
    </row>
    <row r="35" spans="2:37" ht="20.100000000000001" customHeight="1" thickBot="1">
      <c r="B35" s="600"/>
      <c r="C35" s="622"/>
      <c r="D35" s="623"/>
      <c r="E35" s="85"/>
      <c r="F35" s="612"/>
      <c r="G35" s="612"/>
      <c r="H35" s="612"/>
      <c r="I35" s="612"/>
      <c r="J35" s="612"/>
      <c r="K35" s="612"/>
      <c r="L35" s="698"/>
      <c r="M35" s="50"/>
      <c r="N35" s="357"/>
      <c r="O35" s="593" t="s">
        <v>56</v>
      </c>
      <c r="P35" s="700"/>
      <c r="Q35" s="700"/>
      <c r="R35" s="700"/>
      <c r="S35" s="700"/>
      <c r="T35" s="700"/>
      <c r="U35" s="700"/>
      <c r="V35" s="700"/>
      <c r="W35" s="46"/>
      <c r="X35" s="582"/>
      <c r="Y35" s="583"/>
      <c r="Z35" s="584"/>
      <c r="AA35" s="661"/>
      <c r="AD35" s="115"/>
      <c r="AE35" s="115"/>
      <c r="AF35" s="115"/>
      <c r="AG35" s="115"/>
      <c r="AH35" s="115"/>
      <c r="AI35" s="115"/>
      <c r="AJ35" s="115"/>
      <c r="AK35" s="115"/>
    </row>
    <row r="36" spans="2:37" ht="20.100000000000001" customHeight="1" thickBot="1">
      <c r="B36" s="600"/>
      <c r="C36" s="622"/>
      <c r="D36" s="623"/>
      <c r="E36" s="85"/>
      <c r="F36" s="612"/>
      <c r="G36" s="612"/>
      <c r="H36" s="612"/>
      <c r="I36" s="612"/>
      <c r="J36" s="612"/>
      <c r="K36" s="612"/>
      <c r="L36" s="698"/>
      <c r="M36" s="50"/>
      <c r="N36" s="357"/>
      <c r="O36" s="701" t="s">
        <v>57</v>
      </c>
      <c r="P36" s="702"/>
      <c r="Q36" s="702"/>
      <c r="R36" s="702"/>
      <c r="S36" s="702"/>
      <c r="T36" s="702"/>
      <c r="U36" s="702"/>
      <c r="V36" s="702"/>
      <c r="W36" s="46"/>
      <c r="X36" s="582"/>
      <c r="Y36" s="583"/>
      <c r="Z36" s="584"/>
      <c r="AA36" s="661"/>
      <c r="AD36" s="115"/>
      <c r="AE36" s="115"/>
      <c r="AF36" s="115"/>
      <c r="AG36" s="115"/>
      <c r="AH36" s="115"/>
      <c r="AI36" s="115"/>
      <c r="AJ36" s="115"/>
      <c r="AK36" s="115"/>
    </row>
    <row r="37" spans="2:37" ht="20.100000000000001" customHeight="1" thickBot="1">
      <c r="B37" s="600"/>
      <c r="C37" s="622"/>
      <c r="D37" s="623"/>
      <c r="E37" s="85"/>
      <c r="F37" s="612"/>
      <c r="G37" s="612"/>
      <c r="H37" s="612"/>
      <c r="I37" s="612"/>
      <c r="J37" s="612"/>
      <c r="K37" s="612"/>
      <c r="L37" s="698"/>
      <c r="M37" s="50"/>
      <c r="N37" s="357"/>
      <c r="O37" s="593" t="s">
        <v>58</v>
      </c>
      <c r="P37" s="703"/>
      <c r="Q37" s="703"/>
      <c r="R37" s="703"/>
      <c r="S37" s="703"/>
      <c r="T37" s="703"/>
      <c r="U37" s="703"/>
      <c r="V37" s="703"/>
      <c r="W37" s="46"/>
      <c r="X37" s="582"/>
      <c r="Y37" s="583"/>
      <c r="Z37" s="584"/>
      <c r="AA37" s="661"/>
      <c r="AD37" s="115"/>
      <c r="AE37" s="115"/>
      <c r="AF37" s="115"/>
      <c r="AG37" s="115"/>
      <c r="AH37" s="115"/>
      <c r="AI37" s="115"/>
      <c r="AJ37" s="115"/>
      <c r="AK37" s="115"/>
    </row>
    <row r="38" spans="2:37" ht="20.100000000000001" customHeight="1">
      <c r="B38" s="600"/>
      <c r="C38" s="622"/>
      <c r="D38" s="623"/>
      <c r="E38" s="85"/>
      <c r="F38" s="622" t="s">
        <v>314</v>
      </c>
      <c r="G38" s="622"/>
      <c r="H38" s="622"/>
      <c r="I38" s="622"/>
      <c r="J38" s="622"/>
      <c r="K38" s="622"/>
      <c r="L38" s="632"/>
      <c r="M38" s="50"/>
      <c r="N38" s="672"/>
      <c r="O38" s="693" t="s">
        <v>55</v>
      </c>
      <c r="P38" s="665"/>
      <c r="Q38" s="666"/>
      <c r="R38" s="666"/>
      <c r="S38" s="666"/>
      <c r="T38" s="666"/>
      <c r="U38" s="666"/>
      <c r="V38" s="667"/>
      <c r="W38" s="46"/>
      <c r="X38" s="582"/>
      <c r="Y38" s="583"/>
      <c r="Z38" s="584"/>
      <c r="AA38" s="661"/>
      <c r="AD38" s="115"/>
      <c r="AE38" s="115"/>
      <c r="AF38" s="115"/>
      <c r="AG38" s="115"/>
      <c r="AH38" s="115"/>
      <c r="AI38" s="115"/>
      <c r="AJ38" s="115"/>
      <c r="AK38" s="115"/>
    </row>
    <row r="39" spans="2:37" ht="20.100000000000001" customHeight="1" thickBot="1">
      <c r="B39" s="600"/>
      <c r="C39" s="622"/>
      <c r="D39" s="623"/>
      <c r="E39" s="85"/>
      <c r="F39" s="622"/>
      <c r="G39" s="622"/>
      <c r="H39" s="622"/>
      <c r="I39" s="622"/>
      <c r="J39" s="622"/>
      <c r="K39" s="622"/>
      <c r="L39" s="632"/>
      <c r="M39" s="50"/>
      <c r="N39" s="673"/>
      <c r="O39" s="675"/>
      <c r="P39" s="668"/>
      <c r="Q39" s="669"/>
      <c r="R39" s="669"/>
      <c r="S39" s="669"/>
      <c r="T39" s="669"/>
      <c r="U39" s="669"/>
      <c r="V39" s="670"/>
      <c r="W39" s="46"/>
      <c r="X39" s="582"/>
      <c r="Y39" s="583"/>
      <c r="Z39" s="584"/>
      <c r="AA39" s="661"/>
      <c r="AD39" s="115"/>
      <c r="AE39" s="115"/>
      <c r="AF39" s="115"/>
      <c r="AG39" s="115"/>
      <c r="AH39" s="115"/>
      <c r="AI39" s="115"/>
      <c r="AJ39" s="115"/>
      <c r="AK39" s="115"/>
    </row>
    <row r="40" spans="2:37" ht="20.100000000000001" customHeight="1">
      <c r="B40" s="600"/>
      <c r="C40" s="622"/>
      <c r="D40" s="623"/>
      <c r="E40" s="85"/>
      <c r="F40" s="94"/>
      <c r="G40" s="94"/>
      <c r="H40" s="94"/>
      <c r="I40" s="94"/>
      <c r="J40" s="94"/>
      <c r="K40" s="94"/>
      <c r="L40" s="121"/>
      <c r="M40" s="50"/>
      <c r="N40" s="84"/>
      <c r="O40" s="82"/>
      <c r="P40" s="82"/>
      <c r="Q40" s="82"/>
      <c r="R40" s="82"/>
      <c r="S40" s="82"/>
      <c r="T40" s="82"/>
      <c r="U40" s="82"/>
      <c r="V40" s="82"/>
      <c r="W40" s="46"/>
      <c r="X40" s="582"/>
      <c r="Y40" s="583"/>
      <c r="Z40" s="584"/>
      <c r="AA40" s="661"/>
      <c r="AD40" s="115"/>
      <c r="AE40" s="115"/>
      <c r="AF40" s="115"/>
      <c r="AG40" s="115"/>
      <c r="AH40" s="115"/>
      <c r="AI40" s="115"/>
      <c r="AJ40" s="115"/>
      <c r="AK40" s="115"/>
    </row>
    <row r="41" spans="2:37" ht="20.100000000000001" customHeight="1" thickBot="1">
      <c r="B41" s="600"/>
      <c r="C41" s="622"/>
      <c r="D41" s="623"/>
      <c r="E41" s="85"/>
      <c r="F41" s="93"/>
      <c r="G41" s="93"/>
      <c r="H41" s="93"/>
      <c r="I41" s="93"/>
      <c r="J41" s="93"/>
      <c r="K41" s="93"/>
      <c r="L41" s="60"/>
      <c r="M41" s="50"/>
      <c r="N41" s="658" t="s">
        <v>430</v>
      </c>
      <c r="O41" s="658"/>
      <c r="P41" s="658"/>
      <c r="Q41" s="658"/>
      <c r="R41" s="658"/>
      <c r="S41" s="658"/>
      <c r="T41" s="658"/>
      <c r="U41" s="658"/>
      <c r="V41" s="658"/>
      <c r="W41" s="46"/>
      <c r="X41" s="582"/>
      <c r="Y41" s="583"/>
      <c r="Z41" s="584"/>
      <c r="AA41" s="661"/>
      <c r="AD41" s="115"/>
      <c r="AE41" s="115"/>
      <c r="AF41" s="115"/>
      <c r="AG41" s="115"/>
      <c r="AH41" s="115"/>
      <c r="AI41" s="115"/>
      <c r="AJ41" s="115"/>
      <c r="AK41" s="115"/>
    </row>
    <row r="42" spans="2:37" ht="20.100000000000001" customHeight="1" thickBot="1">
      <c r="B42" s="600"/>
      <c r="C42" s="622"/>
      <c r="D42" s="623"/>
      <c r="E42" s="85"/>
      <c r="F42" s="93"/>
      <c r="G42" s="93"/>
      <c r="H42" s="93"/>
      <c r="I42" s="93"/>
      <c r="J42" s="93"/>
      <c r="K42" s="93"/>
      <c r="L42" s="93"/>
      <c r="M42" s="50"/>
      <c r="N42" s="357"/>
      <c r="O42" s="592" t="s">
        <v>60</v>
      </c>
      <c r="P42" s="592"/>
      <c r="Q42" s="592"/>
      <c r="R42" s="592"/>
      <c r="S42" s="592"/>
      <c r="T42" s="592"/>
      <c r="U42" s="592"/>
      <c r="V42" s="593"/>
      <c r="W42" s="46"/>
      <c r="X42" s="582"/>
      <c r="Y42" s="583"/>
      <c r="Z42" s="584"/>
      <c r="AA42" s="661"/>
      <c r="AD42" s="115"/>
      <c r="AE42" s="115"/>
      <c r="AF42" s="115"/>
      <c r="AG42" s="115"/>
      <c r="AH42" s="115"/>
      <c r="AI42" s="115"/>
      <c r="AJ42" s="115"/>
      <c r="AK42" s="115"/>
    </row>
    <row r="43" spans="2:37" ht="20.100000000000001" customHeight="1" thickBot="1">
      <c r="B43" s="600"/>
      <c r="C43" s="622"/>
      <c r="D43" s="623"/>
      <c r="E43" s="85"/>
      <c r="F43" s="94"/>
      <c r="G43" s="94"/>
      <c r="H43" s="94"/>
      <c r="I43" s="94"/>
      <c r="J43" s="94"/>
      <c r="K43" s="94"/>
      <c r="L43" s="121"/>
      <c r="M43" s="50"/>
      <c r="N43" s="357"/>
      <c r="O43" s="592" t="s">
        <v>61</v>
      </c>
      <c r="P43" s="678"/>
      <c r="Q43" s="678"/>
      <c r="R43" s="678"/>
      <c r="S43" s="678"/>
      <c r="T43" s="678"/>
      <c r="U43" s="678"/>
      <c r="V43" s="679"/>
      <c r="W43" s="46"/>
      <c r="X43" s="582"/>
      <c r="Y43" s="583"/>
      <c r="Z43" s="584"/>
      <c r="AA43" s="661"/>
      <c r="AD43" s="115"/>
      <c r="AE43" s="115"/>
      <c r="AF43" s="115"/>
      <c r="AG43" s="115"/>
      <c r="AH43" s="115"/>
      <c r="AI43" s="115"/>
      <c r="AJ43" s="115"/>
      <c r="AK43" s="115"/>
    </row>
    <row r="44" spans="2:37" ht="20.100000000000001" customHeight="1">
      <c r="B44" s="600"/>
      <c r="C44" s="622"/>
      <c r="D44" s="623"/>
      <c r="E44" s="85"/>
      <c r="F44" s="94"/>
      <c r="G44" s="94"/>
      <c r="H44" s="94"/>
      <c r="I44" s="94"/>
      <c r="J44" s="94"/>
      <c r="K44" s="94"/>
      <c r="L44" s="121"/>
      <c r="M44" s="50"/>
      <c r="N44" s="672"/>
      <c r="O44" s="674" t="s">
        <v>55</v>
      </c>
      <c r="P44" s="665"/>
      <c r="Q44" s="666"/>
      <c r="R44" s="666"/>
      <c r="S44" s="666"/>
      <c r="T44" s="666"/>
      <c r="U44" s="666"/>
      <c r="V44" s="667"/>
      <c r="W44" s="46"/>
      <c r="X44" s="582"/>
      <c r="Y44" s="583"/>
      <c r="Z44" s="584"/>
      <c r="AA44" s="661"/>
      <c r="AD44" s="115"/>
      <c r="AE44" s="115"/>
      <c r="AF44" s="115"/>
      <c r="AG44" s="115"/>
      <c r="AH44" s="115"/>
      <c r="AI44" s="115"/>
      <c r="AJ44" s="115"/>
      <c r="AK44" s="115"/>
    </row>
    <row r="45" spans="2:37" ht="20.100000000000001" customHeight="1" thickBot="1">
      <c r="B45" s="600"/>
      <c r="C45" s="622"/>
      <c r="D45" s="623"/>
      <c r="E45" s="85"/>
      <c r="F45" s="93"/>
      <c r="G45" s="93"/>
      <c r="H45" s="93"/>
      <c r="I45" s="93"/>
      <c r="J45" s="93"/>
      <c r="K45" s="93"/>
      <c r="L45" s="93"/>
      <c r="M45" s="50"/>
      <c r="N45" s="673"/>
      <c r="O45" s="675"/>
      <c r="P45" s="668"/>
      <c r="Q45" s="669"/>
      <c r="R45" s="669"/>
      <c r="S45" s="669"/>
      <c r="T45" s="669"/>
      <c r="U45" s="669"/>
      <c r="V45" s="670"/>
      <c r="W45" s="46"/>
      <c r="X45" s="582"/>
      <c r="Y45" s="583"/>
      <c r="Z45" s="584"/>
      <c r="AA45" s="661"/>
      <c r="AD45" s="115"/>
      <c r="AE45" s="115"/>
      <c r="AF45" s="115"/>
      <c r="AG45" s="115"/>
      <c r="AH45" s="115"/>
      <c r="AI45" s="115"/>
      <c r="AJ45" s="115"/>
      <c r="AK45" s="115"/>
    </row>
    <row r="46" spans="2:37" ht="20.100000000000001" customHeight="1">
      <c r="B46" s="600"/>
      <c r="C46" s="622"/>
      <c r="D46" s="623"/>
      <c r="E46" s="85"/>
      <c r="F46" s="93"/>
      <c r="G46" s="93"/>
      <c r="H46" s="93"/>
      <c r="I46" s="93"/>
      <c r="J46" s="93"/>
      <c r="K46" s="93"/>
      <c r="L46" s="93"/>
      <c r="M46" s="50"/>
      <c r="N46" s="84"/>
      <c r="O46" s="82"/>
      <c r="P46" s="82"/>
      <c r="Q46" s="82"/>
      <c r="R46" s="82"/>
      <c r="S46" s="82"/>
      <c r="T46" s="82"/>
      <c r="U46" s="82"/>
      <c r="V46" s="82"/>
      <c r="W46" s="46"/>
      <c r="X46" s="582"/>
      <c r="Y46" s="583"/>
      <c r="Z46" s="584"/>
      <c r="AA46" s="661"/>
      <c r="AD46" s="115"/>
      <c r="AE46" s="115"/>
      <c r="AF46" s="115"/>
      <c r="AG46" s="115"/>
      <c r="AH46" s="115"/>
      <c r="AI46" s="115"/>
      <c r="AJ46" s="115"/>
      <c r="AK46" s="115"/>
    </row>
    <row r="47" spans="2:37" ht="20.100000000000001" customHeight="1">
      <c r="B47" s="600"/>
      <c r="C47" s="622"/>
      <c r="D47" s="623"/>
      <c r="E47" s="51"/>
      <c r="F47" s="66"/>
      <c r="G47" s="66"/>
      <c r="H47" s="66"/>
      <c r="I47" s="66"/>
      <c r="J47" s="66"/>
      <c r="K47" s="66"/>
      <c r="L47" s="66"/>
      <c r="M47" s="50"/>
      <c r="N47" s="688" t="s">
        <v>19</v>
      </c>
      <c r="O47" s="688"/>
      <c r="P47" s="688"/>
      <c r="Q47" s="688"/>
      <c r="R47" s="688"/>
      <c r="S47" s="688"/>
      <c r="T47" s="688"/>
      <c r="U47" s="688"/>
      <c r="V47" s="688"/>
      <c r="W47" s="689"/>
      <c r="X47" s="699"/>
      <c r="Y47" s="633"/>
      <c r="Z47" s="634"/>
      <c r="AA47" s="662"/>
      <c r="AD47" s="115"/>
      <c r="AE47" s="115"/>
      <c r="AF47" s="115"/>
      <c r="AG47" s="115"/>
      <c r="AH47" s="115"/>
      <c r="AI47" s="115"/>
      <c r="AJ47" s="115"/>
      <c r="AK47" s="115"/>
    </row>
    <row r="48" spans="2:37" ht="20.100000000000001" customHeight="1">
      <c r="B48" s="600"/>
      <c r="C48" s="622"/>
      <c r="D48" s="623"/>
      <c r="E48" s="47" t="s">
        <v>59</v>
      </c>
      <c r="F48" s="637" t="s">
        <v>63</v>
      </c>
      <c r="G48" s="637"/>
      <c r="H48" s="637"/>
      <c r="I48" s="637"/>
      <c r="J48" s="637"/>
      <c r="K48" s="637"/>
      <c r="L48" s="637"/>
      <c r="M48" s="61"/>
      <c r="N48" s="638" t="s">
        <v>18</v>
      </c>
      <c r="O48" s="638"/>
      <c r="P48" s="638"/>
      <c r="Q48" s="638"/>
      <c r="R48" s="638"/>
      <c r="S48" s="638"/>
      <c r="T48" s="638"/>
      <c r="U48" s="638"/>
      <c r="V48" s="638"/>
      <c r="W48" s="639"/>
      <c r="X48" s="656" t="s">
        <v>64</v>
      </c>
      <c r="Y48" s="656"/>
      <c r="Z48" s="657"/>
      <c r="AA48" s="48"/>
      <c r="AD48" s="115"/>
      <c r="AE48" s="115"/>
      <c r="AF48" s="115"/>
      <c r="AG48" s="115"/>
      <c r="AH48" s="115"/>
      <c r="AI48" s="115"/>
      <c r="AJ48" s="115"/>
      <c r="AK48" s="115"/>
    </row>
    <row r="49" spans="2:37" ht="20.100000000000001" customHeight="1">
      <c r="B49" s="600"/>
      <c r="C49" s="622"/>
      <c r="D49" s="623"/>
      <c r="E49" s="85"/>
      <c r="F49" s="612"/>
      <c r="G49" s="612"/>
      <c r="H49" s="612"/>
      <c r="I49" s="612"/>
      <c r="J49" s="612"/>
      <c r="K49" s="612"/>
      <c r="L49" s="612"/>
      <c r="M49" s="50"/>
      <c r="N49" s="627" t="s">
        <v>19</v>
      </c>
      <c r="O49" s="627"/>
      <c r="P49" s="627"/>
      <c r="Q49" s="627"/>
      <c r="R49" s="627"/>
      <c r="S49" s="627"/>
      <c r="T49" s="627"/>
      <c r="U49" s="627"/>
      <c r="V49" s="627"/>
      <c r="W49" s="628"/>
      <c r="X49" s="583"/>
      <c r="Y49" s="583"/>
      <c r="Z49" s="584"/>
      <c r="AA49" s="49"/>
      <c r="AD49" s="115"/>
      <c r="AE49" s="115"/>
      <c r="AF49" s="115"/>
      <c r="AG49" s="115"/>
      <c r="AH49" s="115"/>
      <c r="AI49" s="115"/>
      <c r="AJ49" s="115"/>
      <c r="AK49" s="115"/>
    </row>
    <row r="50" spans="2:37" ht="20.100000000000001" customHeight="1">
      <c r="B50" s="600"/>
      <c r="C50" s="622"/>
      <c r="D50" s="623"/>
      <c r="E50" s="85"/>
      <c r="F50" s="612"/>
      <c r="G50" s="612"/>
      <c r="H50" s="612"/>
      <c r="I50" s="612"/>
      <c r="J50" s="612"/>
      <c r="K50" s="612"/>
      <c r="L50" s="612"/>
      <c r="M50" s="50"/>
      <c r="N50" s="84"/>
      <c r="O50" s="82"/>
      <c r="P50" s="82"/>
      <c r="Q50" s="82"/>
      <c r="R50" s="82"/>
      <c r="S50" s="82"/>
      <c r="T50" s="82"/>
      <c r="U50" s="82"/>
      <c r="V50" s="82"/>
      <c r="W50" s="46"/>
      <c r="X50" s="583"/>
      <c r="Y50" s="583"/>
      <c r="Z50" s="584"/>
      <c r="AA50" s="49"/>
      <c r="AD50" s="115"/>
      <c r="AE50" s="115"/>
      <c r="AF50" s="115"/>
      <c r="AG50" s="115"/>
      <c r="AH50" s="115"/>
      <c r="AI50" s="115"/>
      <c r="AJ50" s="115"/>
      <c r="AK50" s="115"/>
    </row>
    <row r="51" spans="2:37" ht="20.100000000000001" customHeight="1">
      <c r="B51" s="600"/>
      <c r="C51" s="622"/>
      <c r="D51" s="623"/>
      <c r="E51" s="85"/>
      <c r="F51" s="612"/>
      <c r="G51" s="612"/>
      <c r="H51" s="612"/>
      <c r="I51" s="612"/>
      <c r="J51" s="612"/>
      <c r="K51" s="612"/>
      <c r="L51" s="612"/>
      <c r="M51" s="122"/>
      <c r="N51" s="55"/>
      <c r="O51" s="123"/>
      <c r="P51" s="82"/>
      <c r="Q51" s="82"/>
      <c r="R51" s="82"/>
      <c r="S51" s="82"/>
      <c r="T51" s="82"/>
      <c r="U51" s="82"/>
      <c r="V51" s="82"/>
      <c r="W51" s="46"/>
      <c r="X51" s="583"/>
      <c r="Y51" s="583"/>
      <c r="Z51" s="584"/>
      <c r="AA51" s="74"/>
      <c r="AD51" s="115"/>
      <c r="AE51" s="115"/>
      <c r="AF51" s="115"/>
      <c r="AG51" s="115"/>
      <c r="AH51" s="115"/>
      <c r="AI51" s="115"/>
      <c r="AJ51" s="115"/>
      <c r="AK51" s="115"/>
    </row>
    <row r="52" spans="2:37" ht="20.100000000000001" customHeight="1">
      <c r="B52" s="599" t="s">
        <v>51</v>
      </c>
      <c r="C52" s="680" t="s">
        <v>66</v>
      </c>
      <c r="D52" s="681"/>
      <c r="E52" s="100" t="s">
        <v>17</v>
      </c>
      <c r="F52" s="610" t="s">
        <v>67</v>
      </c>
      <c r="G52" s="610"/>
      <c r="H52" s="610"/>
      <c r="I52" s="610"/>
      <c r="J52" s="610"/>
      <c r="K52" s="610"/>
      <c r="L52" s="610"/>
      <c r="M52" s="50"/>
      <c r="N52" s="627" t="s">
        <v>18</v>
      </c>
      <c r="O52" s="627"/>
      <c r="P52" s="608"/>
      <c r="Q52" s="608"/>
      <c r="R52" s="608"/>
      <c r="S52" s="608"/>
      <c r="T52" s="608"/>
      <c r="U52" s="608"/>
      <c r="V52" s="608"/>
      <c r="W52" s="609"/>
      <c r="X52" s="597" t="s">
        <v>68</v>
      </c>
      <c r="Y52" s="597"/>
      <c r="Z52" s="598"/>
      <c r="AA52" s="49"/>
      <c r="AD52" s="115"/>
      <c r="AE52" s="115"/>
      <c r="AF52" s="115"/>
      <c r="AG52" s="115"/>
      <c r="AH52" s="115"/>
      <c r="AI52" s="115"/>
      <c r="AJ52" s="115"/>
      <c r="AK52" s="115"/>
    </row>
    <row r="53" spans="2:37" ht="20.100000000000001" customHeight="1">
      <c r="B53" s="600"/>
      <c r="C53" s="622"/>
      <c r="D53" s="623"/>
      <c r="E53" s="52"/>
      <c r="F53" s="612"/>
      <c r="G53" s="612"/>
      <c r="H53" s="612"/>
      <c r="I53" s="612"/>
      <c r="J53" s="612"/>
      <c r="K53" s="612"/>
      <c r="L53" s="612"/>
      <c r="M53" s="50"/>
      <c r="N53" s="627" t="s">
        <v>19</v>
      </c>
      <c r="O53" s="627"/>
      <c r="P53" s="627"/>
      <c r="Q53" s="627"/>
      <c r="R53" s="627"/>
      <c r="S53" s="627"/>
      <c r="T53" s="627"/>
      <c r="U53" s="627"/>
      <c r="V53" s="627"/>
      <c r="W53" s="628"/>
      <c r="X53" s="583"/>
      <c r="Y53" s="583"/>
      <c r="Z53" s="584"/>
      <c r="AA53" s="49"/>
      <c r="AD53" s="115"/>
      <c r="AE53" s="115"/>
      <c r="AF53" s="115"/>
      <c r="AG53" s="115"/>
      <c r="AH53" s="115"/>
      <c r="AI53" s="115"/>
      <c r="AJ53" s="115"/>
      <c r="AK53" s="115"/>
    </row>
    <row r="54" spans="2:37" ht="20.100000000000001" customHeight="1">
      <c r="B54" s="600"/>
      <c r="C54" s="622"/>
      <c r="D54" s="623"/>
      <c r="E54" s="52"/>
      <c r="F54" s="612"/>
      <c r="G54" s="612"/>
      <c r="H54" s="612"/>
      <c r="I54" s="612"/>
      <c r="J54" s="612"/>
      <c r="K54" s="612"/>
      <c r="L54" s="612"/>
      <c r="M54" s="50"/>
      <c r="N54" s="84"/>
      <c r="O54" s="82"/>
      <c r="P54" s="82"/>
      <c r="Q54" s="82"/>
      <c r="R54" s="82"/>
      <c r="S54" s="82"/>
      <c r="T54" s="82"/>
      <c r="U54" s="82"/>
      <c r="V54" s="82"/>
      <c r="W54" s="46"/>
      <c r="X54" s="583"/>
      <c r="Y54" s="583"/>
      <c r="Z54" s="584"/>
      <c r="AA54" s="70"/>
      <c r="AD54" s="115"/>
      <c r="AE54" s="115"/>
      <c r="AF54" s="115"/>
      <c r="AG54" s="115"/>
      <c r="AH54" s="115"/>
      <c r="AI54" s="115"/>
      <c r="AJ54" s="115"/>
      <c r="AK54" s="115"/>
    </row>
    <row r="55" spans="2:37" ht="20.100000000000001" customHeight="1">
      <c r="B55" s="600"/>
      <c r="C55" s="622"/>
      <c r="D55" s="623"/>
      <c r="E55" s="47" t="s">
        <v>21</v>
      </c>
      <c r="F55" s="637" t="s">
        <v>69</v>
      </c>
      <c r="G55" s="637"/>
      <c r="H55" s="637"/>
      <c r="I55" s="637"/>
      <c r="J55" s="637"/>
      <c r="K55" s="637"/>
      <c r="L55" s="637"/>
      <c r="M55" s="61"/>
      <c r="N55" s="638" t="s">
        <v>18</v>
      </c>
      <c r="O55" s="638"/>
      <c r="P55" s="638"/>
      <c r="Q55" s="638"/>
      <c r="R55" s="638"/>
      <c r="S55" s="638"/>
      <c r="T55" s="638"/>
      <c r="U55" s="638"/>
      <c r="V55" s="638"/>
      <c r="W55" s="639"/>
      <c r="X55" s="671" t="s">
        <v>70</v>
      </c>
      <c r="Y55" s="656"/>
      <c r="Z55" s="657"/>
      <c r="AA55" s="49"/>
      <c r="AD55" s="115"/>
      <c r="AE55" s="115"/>
      <c r="AF55" s="115"/>
      <c r="AG55" s="115"/>
      <c r="AH55" s="115"/>
      <c r="AI55" s="115"/>
      <c r="AJ55" s="115"/>
      <c r="AK55" s="115"/>
    </row>
    <row r="56" spans="2:37" ht="20.100000000000001" customHeight="1">
      <c r="B56" s="600"/>
      <c r="C56" s="622"/>
      <c r="D56" s="623"/>
      <c r="E56" s="52"/>
      <c r="F56" s="612"/>
      <c r="G56" s="612"/>
      <c r="H56" s="612"/>
      <c r="I56" s="612"/>
      <c r="J56" s="612"/>
      <c r="K56" s="612"/>
      <c r="L56" s="612"/>
      <c r="M56" s="50"/>
      <c r="N56" s="627" t="s">
        <v>19</v>
      </c>
      <c r="O56" s="627"/>
      <c r="P56" s="627"/>
      <c r="Q56" s="627"/>
      <c r="R56" s="627"/>
      <c r="S56" s="627"/>
      <c r="T56" s="627"/>
      <c r="U56" s="627"/>
      <c r="V56" s="627"/>
      <c r="W56" s="628"/>
      <c r="X56" s="582"/>
      <c r="Y56" s="583"/>
      <c r="Z56" s="584"/>
      <c r="AA56" s="49"/>
      <c r="AD56" s="115"/>
      <c r="AE56" s="115"/>
      <c r="AF56" s="115"/>
      <c r="AG56" s="115"/>
      <c r="AH56" s="115"/>
      <c r="AI56" s="115"/>
      <c r="AJ56" s="115"/>
      <c r="AK56" s="115"/>
    </row>
    <row r="57" spans="2:37" ht="20.100000000000001" customHeight="1">
      <c r="B57" s="601"/>
      <c r="C57" s="624"/>
      <c r="D57" s="625"/>
      <c r="E57" s="71"/>
      <c r="F57" s="682"/>
      <c r="G57" s="682"/>
      <c r="H57" s="682"/>
      <c r="I57" s="682"/>
      <c r="J57" s="682"/>
      <c r="K57" s="682"/>
      <c r="L57" s="682"/>
      <c r="M57" s="122"/>
      <c r="N57" s="55"/>
      <c r="O57" s="123"/>
      <c r="P57" s="123"/>
      <c r="Q57" s="123"/>
      <c r="R57" s="123"/>
      <c r="S57" s="123"/>
      <c r="T57" s="123"/>
      <c r="U57" s="123"/>
      <c r="V57" s="123"/>
      <c r="W57" s="124"/>
      <c r="X57" s="585"/>
      <c r="Y57" s="586"/>
      <c r="Z57" s="587"/>
      <c r="AA57" s="49"/>
      <c r="AD57" s="115"/>
      <c r="AE57" s="115"/>
      <c r="AF57" s="115"/>
      <c r="AG57" s="115"/>
      <c r="AH57" s="115"/>
      <c r="AI57" s="115"/>
      <c r="AJ57" s="115"/>
      <c r="AK57" s="115"/>
    </row>
    <row r="58" spans="2:37" ht="20.100000000000001" customHeight="1">
      <c r="B58" s="599" t="s">
        <v>65</v>
      </c>
      <c r="C58" s="680" t="s">
        <v>78</v>
      </c>
      <c r="D58" s="681"/>
      <c r="E58" s="683" t="s">
        <v>77</v>
      </c>
      <c r="F58" s="614"/>
      <c r="G58" s="614"/>
      <c r="H58" s="614"/>
      <c r="I58" s="614"/>
      <c r="J58" s="614"/>
      <c r="K58" s="614"/>
      <c r="L58" s="614"/>
      <c r="M58" s="50"/>
      <c r="N58" s="608" t="s">
        <v>18</v>
      </c>
      <c r="O58" s="608"/>
      <c r="P58" s="608"/>
      <c r="Q58" s="608"/>
      <c r="R58" s="608"/>
      <c r="S58" s="608"/>
      <c r="T58" s="608"/>
      <c r="U58" s="608"/>
      <c r="V58" s="608"/>
      <c r="W58" s="609"/>
      <c r="X58" s="597" t="s">
        <v>79</v>
      </c>
      <c r="Y58" s="597"/>
      <c r="Z58" s="598"/>
      <c r="AA58" s="63"/>
      <c r="AD58" s="115"/>
      <c r="AE58" s="115"/>
      <c r="AF58" s="115"/>
      <c r="AG58" s="115"/>
      <c r="AH58" s="115"/>
      <c r="AI58" s="115"/>
      <c r="AJ58" s="115"/>
      <c r="AK58" s="115"/>
    </row>
    <row r="59" spans="2:37" ht="20.100000000000001" customHeight="1" thickBot="1">
      <c r="B59" s="600"/>
      <c r="C59" s="622"/>
      <c r="D59" s="623"/>
      <c r="E59" s="684"/>
      <c r="F59" s="685"/>
      <c r="G59" s="685"/>
      <c r="H59" s="685"/>
      <c r="I59" s="685"/>
      <c r="J59" s="685"/>
      <c r="K59" s="685"/>
      <c r="L59" s="685"/>
      <c r="M59" s="50"/>
      <c r="N59" s="658" t="s">
        <v>73</v>
      </c>
      <c r="O59" s="658"/>
      <c r="P59" s="658"/>
      <c r="Q59" s="658"/>
      <c r="R59" s="658"/>
      <c r="S59" s="658"/>
      <c r="T59" s="658"/>
      <c r="U59" s="658"/>
      <c r="V59" s="658"/>
      <c r="W59" s="659"/>
      <c r="X59" s="583"/>
      <c r="Y59" s="583"/>
      <c r="Z59" s="584"/>
      <c r="AA59" s="49"/>
      <c r="AD59" s="115"/>
      <c r="AE59" s="115"/>
      <c r="AF59" s="115"/>
      <c r="AG59" s="115"/>
      <c r="AH59" s="115"/>
      <c r="AI59" s="115"/>
      <c r="AJ59" s="115"/>
      <c r="AK59" s="115"/>
    </row>
    <row r="60" spans="2:37" ht="20.100000000000001" customHeight="1" thickBot="1">
      <c r="B60" s="600"/>
      <c r="C60" s="622"/>
      <c r="D60" s="623"/>
      <c r="E60" s="684"/>
      <c r="F60" s="685"/>
      <c r="G60" s="685"/>
      <c r="H60" s="685"/>
      <c r="I60" s="685"/>
      <c r="J60" s="685"/>
      <c r="K60" s="685"/>
      <c r="L60" s="685"/>
      <c r="M60" s="50"/>
      <c r="N60" s="363"/>
      <c r="O60" s="592" t="s">
        <v>75</v>
      </c>
      <c r="P60" s="592"/>
      <c r="Q60" s="592"/>
      <c r="R60" s="592"/>
      <c r="S60" s="592"/>
      <c r="T60" s="592"/>
      <c r="U60" s="592"/>
      <c r="V60" s="593"/>
      <c r="W60" s="46"/>
      <c r="X60" s="583"/>
      <c r="Y60" s="583"/>
      <c r="Z60" s="584"/>
      <c r="AA60" s="49"/>
      <c r="AD60" s="115"/>
      <c r="AE60" s="115"/>
      <c r="AF60" s="115"/>
      <c r="AG60" s="115"/>
      <c r="AH60" s="115"/>
      <c r="AI60" s="115"/>
      <c r="AJ60" s="115"/>
      <c r="AK60" s="115"/>
    </row>
    <row r="61" spans="2:37" ht="20.100000000000001" customHeight="1">
      <c r="B61" s="600"/>
      <c r="C61" s="622"/>
      <c r="D61" s="623"/>
      <c r="E61" s="690" t="s">
        <v>72</v>
      </c>
      <c r="F61" s="691"/>
      <c r="G61" s="691"/>
      <c r="H61" s="691"/>
      <c r="I61" s="691"/>
      <c r="J61" s="691"/>
      <c r="K61" s="691"/>
      <c r="L61" s="692"/>
      <c r="M61" s="50"/>
      <c r="N61" s="672"/>
      <c r="O61" s="589" t="s">
        <v>74</v>
      </c>
      <c r="P61" s="589"/>
      <c r="Q61" s="589"/>
      <c r="R61" s="589"/>
      <c r="S61" s="589"/>
      <c r="T61" s="589"/>
      <c r="U61" s="589"/>
      <c r="V61" s="676"/>
      <c r="W61" s="46"/>
      <c r="X61" s="583"/>
      <c r="Y61" s="583"/>
      <c r="Z61" s="584"/>
      <c r="AA61" s="49"/>
      <c r="AD61" s="115"/>
      <c r="AE61" s="115"/>
      <c r="AF61" s="115"/>
      <c r="AG61" s="115"/>
      <c r="AH61" s="115"/>
      <c r="AI61" s="115"/>
      <c r="AJ61" s="115"/>
      <c r="AK61" s="115"/>
    </row>
    <row r="62" spans="2:37" ht="20.100000000000001" customHeight="1" thickBot="1">
      <c r="B62" s="600"/>
      <c r="C62" s="622"/>
      <c r="D62" s="623"/>
      <c r="E62" s="690"/>
      <c r="F62" s="691"/>
      <c r="G62" s="691"/>
      <c r="H62" s="691"/>
      <c r="I62" s="691"/>
      <c r="J62" s="691"/>
      <c r="K62" s="691"/>
      <c r="L62" s="692"/>
      <c r="M62" s="50"/>
      <c r="N62" s="673"/>
      <c r="O62" s="591"/>
      <c r="P62" s="591"/>
      <c r="Q62" s="591"/>
      <c r="R62" s="591"/>
      <c r="S62" s="591"/>
      <c r="T62" s="591"/>
      <c r="U62" s="591"/>
      <c r="V62" s="677"/>
      <c r="W62" s="46"/>
      <c r="X62" s="583"/>
      <c r="Y62" s="583"/>
      <c r="Z62" s="584"/>
      <c r="AA62" s="49"/>
      <c r="AD62" s="115"/>
      <c r="AE62" s="115"/>
      <c r="AF62" s="115"/>
      <c r="AG62" s="115"/>
      <c r="AH62" s="115"/>
      <c r="AI62" s="115"/>
      <c r="AJ62" s="115"/>
      <c r="AK62" s="115"/>
    </row>
    <row r="63" spans="2:37" ht="20.100000000000001" customHeight="1" thickBot="1">
      <c r="B63" s="600"/>
      <c r="C63" s="622"/>
      <c r="D63" s="623"/>
      <c r="E63" s="690"/>
      <c r="F63" s="691"/>
      <c r="G63" s="691"/>
      <c r="H63" s="691"/>
      <c r="I63" s="691"/>
      <c r="J63" s="691"/>
      <c r="K63" s="691"/>
      <c r="L63" s="692"/>
      <c r="M63" s="50"/>
      <c r="N63" s="363"/>
      <c r="O63" s="592" t="s">
        <v>76</v>
      </c>
      <c r="P63" s="678"/>
      <c r="Q63" s="678"/>
      <c r="R63" s="678"/>
      <c r="S63" s="678"/>
      <c r="T63" s="678"/>
      <c r="U63" s="678"/>
      <c r="V63" s="679"/>
      <c r="W63" s="46"/>
      <c r="X63" s="583"/>
      <c r="Y63" s="583"/>
      <c r="Z63" s="584"/>
      <c r="AA63" s="49"/>
      <c r="AD63" s="115"/>
      <c r="AE63" s="115"/>
      <c r="AF63" s="115"/>
      <c r="AG63" s="115"/>
      <c r="AH63" s="115"/>
      <c r="AI63" s="115"/>
      <c r="AJ63" s="115"/>
      <c r="AK63" s="115"/>
    </row>
    <row r="64" spans="2:37" ht="20.100000000000001" customHeight="1">
      <c r="B64" s="600"/>
      <c r="C64" s="622"/>
      <c r="D64" s="623"/>
      <c r="E64" s="690"/>
      <c r="F64" s="691"/>
      <c r="G64" s="691"/>
      <c r="H64" s="691"/>
      <c r="I64" s="691"/>
      <c r="J64" s="691"/>
      <c r="K64" s="691"/>
      <c r="L64" s="692"/>
      <c r="M64" s="50"/>
      <c r="N64" s="672"/>
      <c r="O64" s="674" t="s">
        <v>55</v>
      </c>
      <c r="P64" s="665"/>
      <c r="Q64" s="666"/>
      <c r="R64" s="666"/>
      <c r="S64" s="666"/>
      <c r="T64" s="666"/>
      <c r="U64" s="666"/>
      <c r="V64" s="667"/>
      <c r="W64" s="46"/>
      <c r="X64" s="583"/>
      <c r="Y64" s="583"/>
      <c r="Z64" s="584"/>
      <c r="AA64" s="49"/>
      <c r="AD64" s="115"/>
      <c r="AE64" s="115"/>
      <c r="AF64" s="115"/>
      <c r="AG64" s="115"/>
      <c r="AH64" s="115"/>
      <c r="AI64" s="115"/>
      <c r="AJ64" s="115"/>
      <c r="AK64" s="115"/>
    </row>
    <row r="65" spans="2:37" ht="20.100000000000001" customHeight="1" thickBot="1">
      <c r="B65" s="600"/>
      <c r="C65" s="622"/>
      <c r="D65" s="623"/>
      <c r="E65" s="85"/>
      <c r="F65" s="93"/>
      <c r="G65" s="93"/>
      <c r="H65" s="93"/>
      <c r="I65" s="93"/>
      <c r="J65" s="93"/>
      <c r="K65" s="93"/>
      <c r="L65" s="93"/>
      <c r="M65" s="50"/>
      <c r="N65" s="673"/>
      <c r="O65" s="675"/>
      <c r="P65" s="668"/>
      <c r="Q65" s="669"/>
      <c r="R65" s="669"/>
      <c r="S65" s="669"/>
      <c r="T65" s="669"/>
      <c r="U65" s="669"/>
      <c r="V65" s="670"/>
      <c r="W65" s="46"/>
      <c r="X65" s="583"/>
      <c r="Y65" s="583"/>
      <c r="Z65" s="584"/>
      <c r="AA65" s="49"/>
      <c r="AD65" s="115"/>
      <c r="AE65" s="115"/>
      <c r="AF65" s="115"/>
      <c r="AG65" s="115"/>
      <c r="AH65" s="115"/>
      <c r="AI65" s="115"/>
      <c r="AJ65" s="115"/>
      <c r="AK65" s="115"/>
    </row>
    <row r="66" spans="2:37" ht="20.100000000000001" customHeight="1">
      <c r="B66" s="600"/>
      <c r="C66" s="622"/>
      <c r="D66" s="623"/>
      <c r="E66" s="85"/>
      <c r="F66" s="93"/>
      <c r="G66" s="93"/>
      <c r="H66" s="93"/>
      <c r="I66" s="93"/>
      <c r="J66" s="93"/>
      <c r="K66" s="93"/>
      <c r="L66" s="93"/>
      <c r="M66" s="50"/>
      <c r="N66" s="84"/>
      <c r="O66" s="82"/>
      <c r="P66" s="82"/>
      <c r="Q66" s="82"/>
      <c r="R66" s="82"/>
      <c r="S66" s="82"/>
      <c r="T66" s="82"/>
      <c r="U66" s="82"/>
      <c r="V66" s="82"/>
      <c r="W66" s="46"/>
      <c r="X66" s="583"/>
      <c r="Y66" s="583"/>
      <c r="Z66" s="584"/>
      <c r="AA66" s="49"/>
      <c r="AD66" s="115"/>
      <c r="AE66" s="115"/>
      <c r="AF66" s="115"/>
      <c r="AG66" s="115"/>
      <c r="AH66" s="115"/>
      <c r="AI66" s="115"/>
      <c r="AJ66" s="115"/>
      <c r="AK66" s="115"/>
    </row>
    <row r="67" spans="2:37" ht="20.100000000000001" customHeight="1">
      <c r="B67" s="600"/>
      <c r="C67" s="622"/>
      <c r="D67" s="623"/>
      <c r="E67" s="85"/>
      <c r="F67" s="93"/>
      <c r="G67" s="93"/>
      <c r="H67" s="93"/>
      <c r="I67" s="93"/>
      <c r="J67" s="93"/>
      <c r="K67" s="93"/>
      <c r="L67" s="93"/>
      <c r="M67" s="122"/>
      <c r="N67" s="663" t="s">
        <v>19</v>
      </c>
      <c r="O67" s="663"/>
      <c r="P67" s="663"/>
      <c r="Q67" s="663"/>
      <c r="R67" s="663"/>
      <c r="S67" s="663"/>
      <c r="T67" s="663"/>
      <c r="U67" s="663"/>
      <c r="V67" s="663"/>
      <c r="W67" s="664"/>
      <c r="X67" s="583"/>
      <c r="Y67" s="583"/>
      <c r="Z67" s="584"/>
      <c r="AA67" s="74"/>
      <c r="AD67" s="115"/>
      <c r="AE67" s="115"/>
      <c r="AF67" s="115"/>
      <c r="AG67" s="115"/>
      <c r="AH67" s="115"/>
      <c r="AI67" s="115"/>
      <c r="AJ67" s="115"/>
      <c r="AK67" s="115"/>
    </row>
    <row r="68" spans="2:37" ht="20.100000000000001" customHeight="1">
      <c r="B68" s="599" t="s">
        <v>359</v>
      </c>
      <c r="C68" s="680" t="s">
        <v>81</v>
      </c>
      <c r="D68" s="681"/>
      <c r="E68" s="36" t="s">
        <v>17</v>
      </c>
      <c r="F68" s="610" t="s">
        <v>82</v>
      </c>
      <c r="G68" s="610"/>
      <c r="H68" s="610"/>
      <c r="I68" s="610"/>
      <c r="J68" s="610"/>
      <c r="K68" s="610"/>
      <c r="L68" s="610"/>
      <c r="M68" s="50"/>
      <c r="N68" s="627" t="s">
        <v>18</v>
      </c>
      <c r="O68" s="627"/>
      <c r="P68" s="627"/>
      <c r="Q68" s="627"/>
      <c r="R68" s="627"/>
      <c r="S68" s="627"/>
      <c r="T68" s="627"/>
      <c r="U68" s="627"/>
      <c r="V68" s="627"/>
      <c r="W68" s="628"/>
      <c r="X68" s="597" t="s">
        <v>367</v>
      </c>
      <c r="Y68" s="597"/>
      <c r="Z68" s="598"/>
      <c r="AA68" s="49"/>
      <c r="AD68" s="115"/>
      <c r="AE68" s="115"/>
      <c r="AF68" s="115"/>
      <c r="AG68" s="115"/>
      <c r="AH68" s="115"/>
      <c r="AI68" s="115"/>
      <c r="AJ68" s="115"/>
      <c r="AK68" s="115"/>
    </row>
    <row r="69" spans="2:37" ht="20.100000000000001" customHeight="1">
      <c r="B69" s="600"/>
      <c r="C69" s="622"/>
      <c r="D69" s="623"/>
      <c r="E69" s="85"/>
      <c r="F69" s="612"/>
      <c r="G69" s="612"/>
      <c r="H69" s="612"/>
      <c r="I69" s="612"/>
      <c r="J69" s="612"/>
      <c r="K69" s="612"/>
      <c r="L69" s="612"/>
      <c r="M69" s="50"/>
      <c r="N69" s="627" t="s">
        <v>19</v>
      </c>
      <c r="O69" s="627"/>
      <c r="P69" s="627"/>
      <c r="Q69" s="627"/>
      <c r="R69" s="627"/>
      <c r="S69" s="627"/>
      <c r="T69" s="627"/>
      <c r="U69" s="627"/>
      <c r="V69" s="627"/>
      <c r="W69" s="628"/>
      <c r="X69" s="583"/>
      <c r="Y69" s="583"/>
      <c r="Z69" s="584"/>
      <c r="AA69" s="49"/>
      <c r="AD69" s="115"/>
      <c r="AE69" s="115"/>
      <c r="AF69" s="115"/>
      <c r="AG69" s="115"/>
      <c r="AH69" s="115"/>
      <c r="AI69" s="115"/>
      <c r="AJ69" s="115"/>
      <c r="AK69" s="115"/>
    </row>
    <row r="70" spans="2:37" ht="20.100000000000001" customHeight="1">
      <c r="B70" s="600"/>
      <c r="C70" s="622"/>
      <c r="D70" s="623"/>
      <c r="E70" s="85"/>
      <c r="F70" s="612"/>
      <c r="G70" s="612"/>
      <c r="H70" s="612"/>
      <c r="I70" s="612"/>
      <c r="J70" s="612"/>
      <c r="K70" s="612"/>
      <c r="L70" s="612"/>
      <c r="M70" s="50"/>
      <c r="N70" s="84"/>
      <c r="O70" s="82"/>
      <c r="P70" s="82"/>
      <c r="Q70" s="82"/>
      <c r="R70" s="82"/>
      <c r="S70" s="82"/>
      <c r="T70" s="82"/>
      <c r="U70" s="82"/>
      <c r="V70" s="82"/>
      <c r="W70" s="46"/>
      <c r="X70" s="633"/>
      <c r="Y70" s="633"/>
      <c r="Z70" s="634"/>
      <c r="AA70" s="49"/>
      <c r="AD70" s="115"/>
      <c r="AE70" s="115"/>
      <c r="AF70" s="115"/>
      <c r="AG70" s="115"/>
      <c r="AH70" s="115"/>
      <c r="AI70" s="115"/>
      <c r="AJ70" s="115"/>
      <c r="AK70" s="115"/>
    </row>
    <row r="71" spans="2:37" ht="20.100000000000001" customHeight="1">
      <c r="B71" s="600"/>
      <c r="C71" s="622"/>
      <c r="D71" s="623"/>
      <c r="E71" s="47" t="s">
        <v>21</v>
      </c>
      <c r="F71" s="637" t="s">
        <v>84</v>
      </c>
      <c r="G71" s="637"/>
      <c r="H71" s="637"/>
      <c r="I71" s="637"/>
      <c r="J71" s="637"/>
      <c r="K71" s="637"/>
      <c r="L71" s="637"/>
      <c r="M71" s="61"/>
      <c r="N71" s="638" t="s">
        <v>18</v>
      </c>
      <c r="O71" s="638"/>
      <c r="P71" s="638"/>
      <c r="Q71" s="638"/>
      <c r="R71" s="638"/>
      <c r="S71" s="638"/>
      <c r="T71" s="638"/>
      <c r="U71" s="638"/>
      <c r="V71" s="638"/>
      <c r="W71" s="639"/>
      <c r="X71" s="656" t="s">
        <v>368</v>
      </c>
      <c r="Y71" s="656"/>
      <c r="Z71" s="657"/>
      <c r="AA71" s="48"/>
      <c r="AD71" s="115"/>
      <c r="AE71" s="115"/>
      <c r="AF71" s="115"/>
      <c r="AG71" s="115"/>
      <c r="AH71" s="115"/>
      <c r="AI71" s="115"/>
      <c r="AJ71" s="115"/>
      <c r="AK71" s="115"/>
    </row>
    <row r="72" spans="2:37" ht="20.100000000000001" customHeight="1">
      <c r="B72" s="600"/>
      <c r="C72" s="622"/>
      <c r="D72" s="623"/>
      <c r="E72" s="85"/>
      <c r="F72" s="612"/>
      <c r="G72" s="612"/>
      <c r="H72" s="612"/>
      <c r="I72" s="612"/>
      <c r="J72" s="612"/>
      <c r="K72" s="612"/>
      <c r="L72" s="612"/>
      <c r="M72" s="50"/>
      <c r="N72" s="627" t="s">
        <v>19</v>
      </c>
      <c r="O72" s="627"/>
      <c r="P72" s="627"/>
      <c r="Q72" s="627"/>
      <c r="R72" s="627"/>
      <c r="S72" s="627"/>
      <c r="T72" s="627"/>
      <c r="U72" s="627"/>
      <c r="V72" s="627"/>
      <c r="W72" s="628"/>
      <c r="X72" s="583"/>
      <c r="Y72" s="583"/>
      <c r="Z72" s="584"/>
      <c r="AA72" s="49"/>
      <c r="AD72" s="115"/>
      <c r="AE72" s="115"/>
      <c r="AF72" s="115"/>
      <c r="AG72" s="115"/>
      <c r="AH72" s="115"/>
      <c r="AI72" s="115"/>
      <c r="AJ72" s="115"/>
      <c r="AK72" s="115"/>
    </row>
    <row r="73" spans="2:37" ht="20.100000000000001" customHeight="1">
      <c r="B73" s="600"/>
      <c r="C73" s="622"/>
      <c r="D73" s="623"/>
      <c r="E73" s="85"/>
      <c r="F73" s="612"/>
      <c r="G73" s="612"/>
      <c r="H73" s="612"/>
      <c r="I73" s="612"/>
      <c r="J73" s="612"/>
      <c r="K73" s="612"/>
      <c r="L73" s="612"/>
      <c r="M73" s="50"/>
      <c r="N73" s="84"/>
      <c r="O73" s="82"/>
      <c r="P73" s="82"/>
      <c r="Q73" s="82"/>
      <c r="R73" s="82"/>
      <c r="S73" s="82"/>
      <c r="T73" s="82"/>
      <c r="U73" s="82"/>
      <c r="V73" s="82"/>
      <c r="W73" s="46"/>
      <c r="X73" s="583"/>
      <c r="Y73" s="583"/>
      <c r="Z73" s="584"/>
      <c r="AA73" s="49"/>
      <c r="AD73" s="115"/>
      <c r="AE73" s="115"/>
      <c r="AF73" s="115"/>
      <c r="AG73" s="115"/>
      <c r="AH73" s="115"/>
      <c r="AI73" s="115"/>
      <c r="AJ73" s="115"/>
      <c r="AK73" s="115"/>
    </row>
    <row r="74" spans="2:37" ht="20.100000000000001" customHeight="1">
      <c r="B74" s="600"/>
      <c r="C74" s="622"/>
      <c r="D74" s="623"/>
      <c r="E74" s="85"/>
      <c r="F74" s="612"/>
      <c r="G74" s="612"/>
      <c r="H74" s="612"/>
      <c r="I74" s="612"/>
      <c r="J74" s="612"/>
      <c r="K74" s="612"/>
      <c r="L74" s="612"/>
      <c r="M74" s="50"/>
      <c r="N74" s="84"/>
      <c r="O74" s="82"/>
      <c r="P74" s="82"/>
      <c r="Q74" s="82"/>
      <c r="R74" s="82"/>
      <c r="S74" s="82"/>
      <c r="T74" s="82"/>
      <c r="U74" s="82"/>
      <c r="V74" s="82"/>
      <c r="W74" s="46"/>
      <c r="X74" s="583"/>
      <c r="Y74" s="583"/>
      <c r="Z74" s="584"/>
      <c r="AA74" s="49"/>
      <c r="AD74" s="115"/>
      <c r="AE74" s="115"/>
      <c r="AF74" s="115"/>
      <c r="AG74" s="115"/>
      <c r="AH74" s="115"/>
      <c r="AI74" s="115"/>
      <c r="AJ74" s="115"/>
      <c r="AK74" s="115"/>
    </row>
    <row r="75" spans="2:37" ht="20.100000000000001" customHeight="1" thickBot="1">
      <c r="B75" s="601"/>
      <c r="C75" s="624"/>
      <c r="D75" s="625"/>
      <c r="E75" s="53"/>
      <c r="F75" s="682"/>
      <c r="G75" s="682"/>
      <c r="H75" s="682"/>
      <c r="I75" s="682"/>
      <c r="J75" s="682"/>
      <c r="K75" s="682"/>
      <c r="L75" s="682"/>
      <c r="M75" s="125"/>
      <c r="N75" s="126"/>
      <c r="O75" s="127"/>
      <c r="P75" s="127"/>
      <c r="Q75" s="127"/>
      <c r="R75" s="127"/>
      <c r="S75" s="127"/>
      <c r="T75" s="127"/>
      <c r="U75" s="127"/>
      <c r="V75" s="127"/>
      <c r="W75" s="128"/>
      <c r="X75" s="586"/>
      <c r="Y75" s="586"/>
      <c r="Z75" s="587"/>
      <c r="AA75" s="74"/>
      <c r="AD75" s="115"/>
      <c r="AE75" s="115"/>
      <c r="AF75" s="115"/>
      <c r="AG75" s="115"/>
      <c r="AH75" s="115"/>
      <c r="AI75" s="115"/>
      <c r="AJ75" s="115"/>
      <c r="AK75" s="115"/>
    </row>
    <row r="76" spans="2:37" ht="20.100000000000001" customHeight="1">
      <c r="W76" s="82"/>
      <c r="X76" s="64"/>
    </row>
    <row r="77" spans="2:37" ht="20.100000000000001" customHeight="1">
      <c r="W77" s="82"/>
      <c r="X77" s="82"/>
    </row>
    <row r="78" spans="2:37" ht="20.100000000000001" customHeight="1">
      <c r="W78" s="82"/>
      <c r="X78" s="82"/>
    </row>
    <row r="79" spans="2:37" ht="20.100000000000001" customHeight="1">
      <c r="W79" s="82"/>
      <c r="X79" s="82"/>
    </row>
    <row r="80" spans="2:37" ht="20.100000000000001" customHeight="1">
      <c r="W80" s="82"/>
      <c r="X80" s="82"/>
    </row>
    <row r="81" spans="23:24" ht="20.100000000000001" customHeight="1">
      <c r="W81" s="82"/>
      <c r="X81" s="82"/>
    </row>
    <row r="82" spans="23:24" ht="20.100000000000001" customHeight="1">
      <c r="W82" s="82"/>
      <c r="X82" s="82"/>
    </row>
    <row r="83" spans="23:24" ht="20.100000000000001" customHeight="1">
      <c r="W83" s="82"/>
      <c r="X83" s="82"/>
    </row>
    <row r="84" spans="23:24" ht="20.100000000000001" customHeight="1">
      <c r="W84" s="82"/>
      <c r="X84" s="82"/>
    </row>
    <row r="85" spans="23:24" ht="20.100000000000001" customHeight="1">
      <c r="W85" s="82"/>
      <c r="X85" s="82"/>
    </row>
    <row r="86" spans="23:24" ht="20.100000000000001" customHeight="1">
      <c r="W86" s="82"/>
      <c r="X86" s="82"/>
    </row>
    <row r="87" spans="23:24" ht="20.100000000000001" customHeight="1">
      <c r="W87" s="82"/>
      <c r="X87" s="82"/>
    </row>
    <row r="88" spans="23:24" ht="20.100000000000001" customHeight="1">
      <c r="W88" s="82"/>
      <c r="X88" s="82"/>
    </row>
    <row r="89" spans="23:24" ht="20.100000000000001" customHeight="1">
      <c r="W89" s="82"/>
      <c r="X89" s="82"/>
    </row>
    <row r="90" spans="23:24" ht="20.100000000000001" customHeight="1">
      <c r="W90" s="82"/>
      <c r="X90" s="82"/>
    </row>
    <row r="91" spans="23:24" ht="20.100000000000001" customHeight="1">
      <c r="W91" s="82"/>
      <c r="X91" s="82"/>
    </row>
    <row r="92" spans="23:24" ht="20.100000000000001" customHeight="1">
      <c r="W92" s="82"/>
      <c r="X92" s="82"/>
    </row>
    <row r="93" spans="23:24" ht="20.100000000000001" customHeight="1">
      <c r="W93" s="82"/>
      <c r="X93" s="82"/>
    </row>
    <row r="94" spans="23:24" ht="20.100000000000001" customHeight="1">
      <c r="W94" s="82"/>
      <c r="X94" s="82"/>
    </row>
    <row r="95" spans="23:24" ht="20.100000000000001" customHeight="1">
      <c r="W95" s="82"/>
      <c r="X95" s="82"/>
    </row>
    <row r="96" spans="23:24" ht="20.100000000000001" customHeight="1">
      <c r="W96" s="82"/>
      <c r="X96" s="82"/>
    </row>
    <row r="97" spans="23:24" ht="20.100000000000001" customHeight="1">
      <c r="W97" s="82"/>
      <c r="X97" s="82"/>
    </row>
    <row r="98" spans="23:24" ht="20.100000000000001" customHeight="1">
      <c r="W98" s="82"/>
      <c r="X98" s="82"/>
    </row>
    <row r="99" spans="23:24" ht="20.100000000000001" customHeight="1">
      <c r="W99" s="82"/>
      <c r="X99" s="82"/>
    </row>
    <row r="100" spans="23:24" ht="20.100000000000001" customHeight="1">
      <c r="W100" s="82"/>
      <c r="X100" s="82"/>
    </row>
    <row r="101" spans="23:24" ht="20.100000000000001" customHeight="1">
      <c r="W101" s="82"/>
      <c r="X101" s="82"/>
    </row>
    <row r="102" spans="23:24" ht="20.100000000000001" customHeight="1">
      <c r="W102" s="82"/>
      <c r="X102" s="82"/>
    </row>
    <row r="103" spans="23:24" ht="20.100000000000001" customHeight="1">
      <c r="W103" s="82"/>
      <c r="X103" s="82"/>
    </row>
    <row r="104" spans="23:24" ht="20.100000000000001" customHeight="1">
      <c r="W104" s="82"/>
      <c r="X104" s="82"/>
    </row>
    <row r="105" spans="23:24" ht="20.100000000000001" customHeight="1">
      <c r="W105" s="82"/>
      <c r="X105" s="82"/>
    </row>
    <row r="106" spans="23:24" ht="20.100000000000001" customHeight="1">
      <c r="W106" s="82"/>
      <c r="X106" s="82"/>
    </row>
    <row r="107" spans="23:24" ht="20.100000000000001" customHeight="1">
      <c r="W107" s="82"/>
      <c r="X107" s="82"/>
    </row>
    <row r="108" spans="23:24" ht="20.100000000000001" customHeight="1">
      <c r="W108" s="82"/>
      <c r="X108" s="82"/>
    </row>
    <row r="109" spans="23:24" ht="20.100000000000001" customHeight="1">
      <c r="W109" s="82"/>
      <c r="X109" s="82"/>
    </row>
    <row r="110" spans="23:24" ht="20.100000000000001" customHeight="1">
      <c r="W110" s="82"/>
      <c r="X110" s="82"/>
    </row>
    <row r="111" spans="23:24" ht="20.100000000000001" customHeight="1"/>
    <row r="112" spans="23:24"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row r="417" ht="20.100000000000001" customHeight="1"/>
    <row r="418" ht="20.100000000000001" customHeight="1"/>
    <row r="419" ht="20.100000000000001" customHeight="1"/>
    <row r="420" ht="20.100000000000001" customHeight="1"/>
    <row r="421" ht="20.100000000000001" customHeight="1"/>
    <row r="422" ht="20.100000000000001" customHeight="1"/>
    <row r="423" ht="20.100000000000001" customHeight="1"/>
    <row r="424" ht="20.100000000000001" customHeight="1"/>
    <row r="425" ht="20.100000000000001" customHeight="1"/>
    <row r="426" ht="20.100000000000001" customHeight="1"/>
    <row r="427" ht="20.100000000000001" customHeight="1"/>
    <row r="428" ht="20.100000000000001" customHeight="1"/>
    <row r="429" ht="20.100000000000001" customHeight="1"/>
    <row r="430" ht="20.100000000000001" customHeight="1"/>
    <row r="431" ht="20.100000000000001" customHeight="1"/>
    <row r="432" ht="20.100000000000001" customHeight="1"/>
    <row r="433" ht="20.100000000000001" customHeight="1"/>
    <row r="434" ht="20.100000000000001" customHeight="1"/>
    <row r="435" ht="20.100000000000001" customHeight="1"/>
    <row r="436" ht="20.100000000000001" customHeight="1"/>
    <row r="437" ht="20.100000000000001" customHeight="1"/>
    <row r="438" ht="20.100000000000001" customHeight="1"/>
    <row r="439" ht="20.100000000000001" customHeight="1"/>
    <row r="440" ht="20.100000000000001" customHeight="1"/>
    <row r="441" ht="20.100000000000001" customHeight="1"/>
    <row r="442" ht="20.100000000000001" customHeight="1"/>
    <row r="443" ht="20.100000000000001" customHeight="1"/>
    <row r="444" ht="20.100000000000001" customHeight="1"/>
    <row r="445" ht="20.100000000000001" customHeight="1"/>
    <row r="446" ht="20.100000000000001" customHeight="1"/>
    <row r="447" ht="20.100000000000001" customHeight="1"/>
    <row r="448" ht="20.100000000000001" customHeight="1"/>
    <row r="449" ht="20.100000000000001" customHeight="1"/>
    <row r="450" ht="20.100000000000001" customHeight="1"/>
    <row r="451" ht="20.100000000000001" customHeight="1"/>
    <row r="452" ht="20.100000000000001" customHeight="1"/>
    <row r="453" ht="20.100000000000001" customHeight="1"/>
    <row r="454" ht="20.100000000000001" customHeight="1"/>
    <row r="455" ht="20.100000000000001" customHeight="1"/>
    <row r="456" ht="20.100000000000001" customHeight="1"/>
    <row r="457" ht="20.100000000000001" customHeight="1"/>
    <row r="458" ht="20.100000000000001" customHeight="1"/>
    <row r="459" ht="20.100000000000001" customHeight="1"/>
    <row r="460" ht="20.100000000000001" customHeight="1"/>
    <row r="461" ht="20.100000000000001" customHeight="1"/>
    <row r="462" ht="20.100000000000001" customHeight="1"/>
    <row r="463" ht="20.100000000000001" customHeight="1"/>
    <row r="464"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sheetData>
  <mergeCells count="98">
    <mergeCell ref="C2:Z2"/>
    <mergeCell ref="B4:D5"/>
    <mergeCell ref="E4:W4"/>
    <mergeCell ref="X4:Z5"/>
    <mergeCell ref="E5:L5"/>
    <mergeCell ref="M5:W5"/>
    <mergeCell ref="X6:Z27"/>
    <mergeCell ref="N7:V7"/>
    <mergeCell ref="O8:V8"/>
    <mergeCell ref="O9:V9"/>
    <mergeCell ref="N11:V12"/>
    <mergeCell ref="N13:P14"/>
    <mergeCell ref="Q13:V14"/>
    <mergeCell ref="N16:V16"/>
    <mergeCell ref="N17:N18"/>
    <mergeCell ref="O17:V18"/>
    <mergeCell ref="O19:V19"/>
    <mergeCell ref="O20:V20"/>
    <mergeCell ref="F28:L29"/>
    <mergeCell ref="N28:W28"/>
    <mergeCell ref="B6:B29"/>
    <mergeCell ref="C6:D29"/>
    <mergeCell ref="F6:L9"/>
    <mergeCell ref="N6:W6"/>
    <mergeCell ref="O37:V37"/>
    <mergeCell ref="N22:V22"/>
    <mergeCell ref="O23:V23"/>
    <mergeCell ref="O24:V24"/>
    <mergeCell ref="N27:W27"/>
    <mergeCell ref="O25:V25"/>
    <mergeCell ref="O42:V42"/>
    <mergeCell ref="X28:Z29"/>
    <mergeCell ref="N29:W29"/>
    <mergeCell ref="B30:B51"/>
    <mergeCell ref="C30:D51"/>
    <mergeCell ref="F30:L32"/>
    <mergeCell ref="N30:W30"/>
    <mergeCell ref="X30:Z32"/>
    <mergeCell ref="N31:W31"/>
    <mergeCell ref="N32:W32"/>
    <mergeCell ref="F33:L37"/>
    <mergeCell ref="N33:W33"/>
    <mergeCell ref="X33:Z47"/>
    <mergeCell ref="N34:V34"/>
    <mergeCell ref="O35:V35"/>
    <mergeCell ref="O36:V36"/>
    <mergeCell ref="F38:L39"/>
    <mergeCell ref="N38:N39"/>
    <mergeCell ref="O38:O39"/>
    <mergeCell ref="P38:V39"/>
    <mergeCell ref="N41:V41"/>
    <mergeCell ref="F48:L51"/>
    <mergeCell ref="N48:W48"/>
    <mergeCell ref="X48:Z51"/>
    <mergeCell ref="N49:W49"/>
    <mergeCell ref="B52:B57"/>
    <mergeCell ref="C52:D57"/>
    <mergeCell ref="F52:L54"/>
    <mergeCell ref="N52:W52"/>
    <mergeCell ref="X52:Z54"/>
    <mergeCell ref="B58:B67"/>
    <mergeCell ref="C58:D67"/>
    <mergeCell ref="E58:L60"/>
    <mergeCell ref="N58:W58"/>
    <mergeCell ref="AA4:AA5"/>
    <mergeCell ref="AA6:AA27"/>
    <mergeCell ref="N53:W53"/>
    <mergeCell ref="F55:L57"/>
    <mergeCell ref="N55:W55"/>
    <mergeCell ref="N47:W47"/>
    <mergeCell ref="N56:W56"/>
    <mergeCell ref="O60:V60"/>
    <mergeCell ref="E61:L64"/>
    <mergeCell ref="N61:N62"/>
    <mergeCell ref="X58:Z67"/>
    <mergeCell ref="O63:V63"/>
    <mergeCell ref="B68:B75"/>
    <mergeCell ref="C68:D75"/>
    <mergeCell ref="F68:L70"/>
    <mergeCell ref="N68:W68"/>
    <mergeCell ref="F71:L75"/>
    <mergeCell ref="N71:W71"/>
    <mergeCell ref="X71:Z75"/>
    <mergeCell ref="N59:W59"/>
    <mergeCell ref="AA33:AA47"/>
    <mergeCell ref="N72:W72"/>
    <mergeCell ref="N67:W67"/>
    <mergeCell ref="P64:V65"/>
    <mergeCell ref="X68:Z70"/>
    <mergeCell ref="N69:W69"/>
    <mergeCell ref="X55:Z57"/>
    <mergeCell ref="N64:N65"/>
    <mergeCell ref="O64:O65"/>
    <mergeCell ref="O61:V62"/>
    <mergeCell ref="O43:V43"/>
    <mergeCell ref="N44:N45"/>
    <mergeCell ref="O44:O45"/>
    <mergeCell ref="P44:V45"/>
  </mergeCells>
  <phoneticPr fontId="9"/>
  <dataValidations count="2">
    <dataValidation allowBlank="1" sqref="N6 N28 N47:N49 N30:N33 N52:N53 N55:N56 N58 N67:N69 N71:N72" xr:uid="{00000000-0002-0000-0200-000000000000}"/>
    <dataValidation type="list" allowBlank="1" sqref="M32 N17" xr:uid="{00000000-0002-0000-0200-000001000000}">
      <formula1>"☑,□"</formula1>
    </dataValidation>
  </dataValidations>
  <printOptions horizontalCentered="1"/>
  <pageMargins left="0.39370078740157483" right="0.39370078740157483" top="0.39370078740157483" bottom="0.39370078740157483" header="0" footer="0.31496062992125984"/>
  <pageSetup paperSize="9" scale="63" fitToHeight="0" orientation="portrait" cellComments="asDisplayed" useFirstPageNumber="1" r:id="rId1"/>
  <headerFooter>
    <oddHeader>&amp;R&amp;"-,太字"&amp;12認定こども園</oddHeader>
    <oddFooter>&amp;C&amp;P</oddFooter>
  </headerFooter>
  <rowBreaks count="1" manualBreakCount="1">
    <brk id="57"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32854" r:id="rId4" name="Check Box 86">
              <controlPr defaultSize="0" autoFill="0" autoLine="0" autoPict="0">
                <anchor moveWithCells="1">
                  <from>
                    <xdr:col>12</xdr:col>
                    <xdr:colOff>85725</xdr:colOff>
                    <xdr:row>5</xdr:row>
                    <xdr:rowOff>0</xdr:rowOff>
                  </from>
                  <to>
                    <xdr:col>12</xdr:col>
                    <xdr:colOff>409575</xdr:colOff>
                    <xdr:row>6</xdr:row>
                    <xdr:rowOff>0</xdr:rowOff>
                  </to>
                </anchor>
              </controlPr>
            </control>
          </mc:Choice>
        </mc:AlternateContent>
        <mc:AlternateContent xmlns:mc="http://schemas.openxmlformats.org/markup-compatibility/2006">
          <mc:Choice Requires="x14">
            <control shapeId="32856" r:id="rId5" name="Check Box 88">
              <controlPr defaultSize="0" autoFill="0" autoLine="0" autoPict="0">
                <anchor moveWithCells="1">
                  <from>
                    <xdr:col>13</xdr:col>
                    <xdr:colOff>85725</xdr:colOff>
                    <xdr:row>7</xdr:row>
                    <xdr:rowOff>0</xdr:rowOff>
                  </from>
                  <to>
                    <xdr:col>13</xdr:col>
                    <xdr:colOff>409575</xdr:colOff>
                    <xdr:row>7</xdr:row>
                    <xdr:rowOff>238125</xdr:rowOff>
                  </to>
                </anchor>
              </controlPr>
            </control>
          </mc:Choice>
        </mc:AlternateContent>
        <mc:AlternateContent xmlns:mc="http://schemas.openxmlformats.org/markup-compatibility/2006">
          <mc:Choice Requires="x14">
            <control shapeId="32857" r:id="rId6" name="Check Box 89">
              <controlPr defaultSize="0" autoFill="0" autoLine="0" autoPict="0">
                <anchor moveWithCells="1">
                  <from>
                    <xdr:col>13</xdr:col>
                    <xdr:colOff>85725</xdr:colOff>
                    <xdr:row>8</xdr:row>
                    <xdr:rowOff>0</xdr:rowOff>
                  </from>
                  <to>
                    <xdr:col>13</xdr:col>
                    <xdr:colOff>409575</xdr:colOff>
                    <xdr:row>8</xdr:row>
                    <xdr:rowOff>238125</xdr:rowOff>
                  </to>
                </anchor>
              </controlPr>
            </control>
          </mc:Choice>
        </mc:AlternateContent>
        <mc:AlternateContent xmlns:mc="http://schemas.openxmlformats.org/markup-compatibility/2006">
          <mc:Choice Requires="x14">
            <control shapeId="32860" r:id="rId7" name="Check Box 92">
              <controlPr defaultSize="0" autoFill="0" autoLine="0" autoPict="0">
                <anchor moveWithCells="1">
                  <from>
                    <xdr:col>13</xdr:col>
                    <xdr:colOff>85725</xdr:colOff>
                    <xdr:row>18</xdr:row>
                    <xdr:rowOff>0</xdr:rowOff>
                  </from>
                  <to>
                    <xdr:col>13</xdr:col>
                    <xdr:colOff>409575</xdr:colOff>
                    <xdr:row>18</xdr:row>
                    <xdr:rowOff>238125</xdr:rowOff>
                  </to>
                </anchor>
              </controlPr>
            </control>
          </mc:Choice>
        </mc:AlternateContent>
        <mc:AlternateContent xmlns:mc="http://schemas.openxmlformats.org/markup-compatibility/2006">
          <mc:Choice Requires="x14">
            <control shapeId="32861" r:id="rId8" name="Check Box 93">
              <controlPr defaultSize="0" autoFill="0" autoLine="0" autoPict="0">
                <anchor moveWithCells="1">
                  <from>
                    <xdr:col>13</xdr:col>
                    <xdr:colOff>85725</xdr:colOff>
                    <xdr:row>19</xdr:row>
                    <xdr:rowOff>0</xdr:rowOff>
                  </from>
                  <to>
                    <xdr:col>13</xdr:col>
                    <xdr:colOff>409575</xdr:colOff>
                    <xdr:row>19</xdr:row>
                    <xdr:rowOff>238125</xdr:rowOff>
                  </to>
                </anchor>
              </controlPr>
            </control>
          </mc:Choice>
        </mc:AlternateContent>
        <mc:AlternateContent xmlns:mc="http://schemas.openxmlformats.org/markup-compatibility/2006">
          <mc:Choice Requires="x14">
            <control shapeId="32864" r:id="rId9" name="Check Box 96">
              <controlPr defaultSize="0" autoFill="0" autoLine="0" autoPict="0">
                <anchor moveWithCells="1">
                  <from>
                    <xdr:col>13</xdr:col>
                    <xdr:colOff>85725</xdr:colOff>
                    <xdr:row>16</xdr:row>
                    <xdr:rowOff>123825</xdr:rowOff>
                  </from>
                  <to>
                    <xdr:col>13</xdr:col>
                    <xdr:colOff>409575</xdr:colOff>
                    <xdr:row>17</xdr:row>
                    <xdr:rowOff>123825</xdr:rowOff>
                  </to>
                </anchor>
              </controlPr>
            </control>
          </mc:Choice>
        </mc:AlternateContent>
        <mc:AlternateContent xmlns:mc="http://schemas.openxmlformats.org/markup-compatibility/2006">
          <mc:Choice Requires="x14">
            <control shapeId="32865" r:id="rId10" name="Check Box 97">
              <controlPr defaultSize="0" autoFill="0" autoLine="0" autoPict="0">
                <anchor moveWithCells="1">
                  <from>
                    <xdr:col>13</xdr:col>
                    <xdr:colOff>85725</xdr:colOff>
                    <xdr:row>22</xdr:row>
                    <xdr:rowOff>0</xdr:rowOff>
                  </from>
                  <to>
                    <xdr:col>13</xdr:col>
                    <xdr:colOff>409575</xdr:colOff>
                    <xdr:row>23</xdr:row>
                    <xdr:rowOff>0</xdr:rowOff>
                  </to>
                </anchor>
              </controlPr>
            </control>
          </mc:Choice>
        </mc:AlternateContent>
        <mc:AlternateContent xmlns:mc="http://schemas.openxmlformats.org/markup-compatibility/2006">
          <mc:Choice Requires="x14">
            <control shapeId="32866" r:id="rId11" name="Check Box 98">
              <controlPr defaultSize="0" autoFill="0" autoLine="0" autoPict="0">
                <anchor moveWithCells="1">
                  <from>
                    <xdr:col>13</xdr:col>
                    <xdr:colOff>85725</xdr:colOff>
                    <xdr:row>23</xdr:row>
                    <xdr:rowOff>0</xdr:rowOff>
                  </from>
                  <to>
                    <xdr:col>13</xdr:col>
                    <xdr:colOff>409575</xdr:colOff>
                    <xdr:row>24</xdr:row>
                    <xdr:rowOff>0</xdr:rowOff>
                  </to>
                </anchor>
              </controlPr>
            </control>
          </mc:Choice>
        </mc:AlternateContent>
        <mc:AlternateContent xmlns:mc="http://schemas.openxmlformats.org/markup-compatibility/2006">
          <mc:Choice Requires="x14">
            <control shapeId="32867" r:id="rId12" name="Check Box 99">
              <controlPr defaultSize="0" autoFill="0" autoLine="0" autoPict="0">
                <anchor moveWithCells="1">
                  <from>
                    <xdr:col>13</xdr:col>
                    <xdr:colOff>85725</xdr:colOff>
                    <xdr:row>34</xdr:row>
                    <xdr:rowOff>0</xdr:rowOff>
                  </from>
                  <to>
                    <xdr:col>13</xdr:col>
                    <xdr:colOff>409575</xdr:colOff>
                    <xdr:row>35</xdr:row>
                    <xdr:rowOff>0</xdr:rowOff>
                  </to>
                </anchor>
              </controlPr>
            </control>
          </mc:Choice>
        </mc:AlternateContent>
        <mc:AlternateContent xmlns:mc="http://schemas.openxmlformats.org/markup-compatibility/2006">
          <mc:Choice Requires="x14">
            <control shapeId="32868" r:id="rId13" name="Check Box 100">
              <controlPr defaultSize="0" autoFill="0" autoLine="0" autoPict="0">
                <anchor moveWithCells="1">
                  <from>
                    <xdr:col>13</xdr:col>
                    <xdr:colOff>85725</xdr:colOff>
                    <xdr:row>35</xdr:row>
                    <xdr:rowOff>0</xdr:rowOff>
                  </from>
                  <to>
                    <xdr:col>13</xdr:col>
                    <xdr:colOff>409575</xdr:colOff>
                    <xdr:row>36</xdr:row>
                    <xdr:rowOff>0</xdr:rowOff>
                  </to>
                </anchor>
              </controlPr>
            </control>
          </mc:Choice>
        </mc:AlternateContent>
        <mc:AlternateContent xmlns:mc="http://schemas.openxmlformats.org/markup-compatibility/2006">
          <mc:Choice Requires="x14">
            <control shapeId="32873" r:id="rId14" name="Check Box 105">
              <controlPr defaultSize="0" autoFill="0" autoLine="0" autoPict="0">
                <anchor moveWithCells="1">
                  <from>
                    <xdr:col>13</xdr:col>
                    <xdr:colOff>85725</xdr:colOff>
                    <xdr:row>41</xdr:row>
                    <xdr:rowOff>0</xdr:rowOff>
                  </from>
                  <to>
                    <xdr:col>13</xdr:col>
                    <xdr:colOff>409575</xdr:colOff>
                    <xdr:row>41</xdr:row>
                    <xdr:rowOff>238125</xdr:rowOff>
                  </to>
                </anchor>
              </controlPr>
            </control>
          </mc:Choice>
        </mc:AlternateContent>
        <mc:AlternateContent xmlns:mc="http://schemas.openxmlformats.org/markup-compatibility/2006">
          <mc:Choice Requires="x14">
            <control shapeId="32874" r:id="rId15" name="Check Box 106">
              <controlPr defaultSize="0" autoFill="0" autoLine="0" autoPict="0">
                <anchor moveWithCells="1">
                  <from>
                    <xdr:col>13</xdr:col>
                    <xdr:colOff>85725</xdr:colOff>
                    <xdr:row>42</xdr:row>
                    <xdr:rowOff>0</xdr:rowOff>
                  </from>
                  <to>
                    <xdr:col>13</xdr:col>
                    <xdr:colOff>409575</xdr:colOff>
                    <xdr:row>43</xdr:row>
                    <xdr:rowOff>0</xdr:rowOff>
                  </to>
                </anchor>
              </controlPr>
            </control>
          </mc:Choice>
        </mc:AlternateContent>
        <mc:AlternateContent xmlns:mc="http://schemas.openxmlformats.org/markup-compatibility/2006">
          <mc:Choice Requires="x14">
            <control shapeId="32875" r:id="rId16" name="Check Box 107">
              <controlPr defaultSize="0" autoFill="0" autoLine="0" autoPict="0">
                <anchor moveWithCells="1">
                  <from>
                    <xdr:col>13</xdr:col>
                    <xdr:colOff>85725</xdr:colOff>
                    <xdr:row>36</xdr:row>
                    <xdr:rowOff>0</xdr:rowOff>
                  </from>
                  <to>
                    <xdr:col>13</xdr:col>
                    <xdr:colOff>409575</xdr:colOff>
                    <xdr:row>37</xdr:row>
                    <xdr:rowOff>0</xdr:rowOff>
                  </to>
                </anchor>
              </controlPr>
            </control>
          </mc:Choice>
        </mc:AlternateContent>
        <mc:AlternateContent xmlns:mc="http://schemas.openxmlformats.org/markup-compatibility/2006">
          <mc:Choice Requires="x14">
            <control shapeId="32876" r:id="rId17" name="Check Box 108">
              <controlPr defaultSize="0" autoFill="0" autoLine="0" autoPict="0">
                <anchor moveWithCells="1">
                  <from>
                    <xdr:col>13</xdr:col>
                    <xdr:colOff>85725</xdr:colOff>
                    <xdr:row>37</xdr:row>
                    <xdr:rowOff>142875</xdr:rowOff>
                  </from>
                  <to>
                    <xdr:col>13</xdr:col>
                    <xdr:colOff>409575</xdr:colOff>
                    <xdr:row>38</xdr:row>
                    <xdr:rowOff>142875</xdr:rowOff>
                  </to>
                </anchor>
              </controlPr>
            </control>
          </mc:Choice>
        </mc:AlternateContent>
        <mc:AlternateContent xmlns:mc="http://schemas.openxmlformats.org/markup-compatibility/2006">
          <mc:Choice Requires="x14">
            <control shapeId="32879" r:id="rId18" name="Check Box 111">
              <controlPr defaultSize="0" autoFill="0" autoLine="0" autoPict="0">
                <anchor moveWithCells="1">
                  <from>
                    <xdr:col>13</xdr:col>
                    <xdr:colOff>85725</xdr:colOff>
                    <xdr:row>43</xdr:row>
                    <xdr:rowOff>142875</xdr:rowOff>
                  </from>
                  <to>
                    <xdr:col>13</xdr:col>
                    <xdr:colOff>409575</xdr:colOff>
                    <xdr:row>44</xdr:row>
                    <xdr:rowOff>142875</xdr:rowOff>
                  </to>
                </anchor>
              </controlPr>
            </control>
          </mc:Choice>
        </mc:AlternateContent>
        <mc:AlternateContent xmlns:mc="http://schemas.openxmlformats.org/markup-compatibility/2006">
          <mc:Choice Requires="x14">
            <control shapeId="32886" r:id="rId19" name="Check Box 118">
              <controlPr defaultSize="0" autoFill="0" autoLine="0" autoPict="0">
                <anchor moveWithCells="1">
                  <from>
                    <xdr:col>12</xdr:col>
                    <xdr:colOff>85725</xdr:colOff>
                    <xdr:row>26</xdr:row>
                    <xdr:rowOff>0</xdr:rowOff>
                  </from>
                  <to>
                    <xdr:col>12</xdr:col>
                    <xdr:colOff>409575</xdr:colOff>
                    <xdr:row>27</xdr:row>
                    <xdr:rowOff>0</xdr:rowOff>
                  </to>
                </anchor>
              </controlPr>
            </control>
          </mc:Choice>
        </mc:AlternateContent>
        <mc:AlternateContent xmlns:mc="http://schemas.openxmlformats.org/markup-compatibility/2006">
          <mc:Choice Requires="x14">
            <control shapeId="32887" r:id="rId20" name="Check Box 119">
              <controlPr defaultSize="0" autoFill="0" autoLine="0" autoPict="0">
                <anchor moveWithCells="1">
                  <from>
                    <xdr:col>12</xdr:col>
                    <xdr:colOff>85725</xdr:colOff>
                    <xdr:row>46</xdr:row>
                    <xdr:rowOff>0</xdr:rowOff>
                  </from>
                  <to>
                    <xdr:col>12</xdr:col>
                    <xdr:colOff>409575</xdr:colOff>
                    <xdr:row>47</xdr:row>
                    <xdr:rowOff>0</xdr:rowOff>
                  </to>
                </anchor>
              </controlPr>
            </control>
          </mc:Choice>
        </mc:AlternateContent>
        <mc:AlternateContent xmlns:mc="http://schemas.openxmlformats.org/markup-compatibility/2006">
          <mc:Choice Requires="x14">
            <control shapeId="32888" r:id="rId21" name="Check Box 120">
              <controlPr defaultSize="0" autoFill="0" autoLine="0" autoPict="0">
                <anchor moveWithCells="1">
                  <from>
                    <xdr:col>12</xdr:col>
                    <xdr:colOff>85725</xdr:colOff>
                    <xdr:row>67</xdr:row>
                    <xdr:rowOff>0</xdr:rowOff>
                  </from>
                  <to>
                    <xdr:col>12</xdr:col>
                    <xdr:colOff>409575</xdr:colOff>
                    <xdr:row>68</xdr:row>
                    <xdr:rowOff>0</xdr:rowOff>
                  </to>
                </anchor>
              </controlPr>
            </control>
          </mc:Choice>
        </mc:AlternateContent>
        <mc:AlternateContent xmlns:mc="http://schemas.openxmlformats.org/markup-compatibility/2006">
          <mc:Choice Requires="x14">
            <control shapeId="32889" r:id="rId22" name="Check Box 121">
              <controlPr defaultSize="0" autoFill="0" autoLine="0" autoPict="0">
                <anchor moveWithCells="1">
                  <from>
                    <xdr:col>12</xdr:col>
                    <xdr:colOff>85725</xdr:colOff>
                    <xdr:row>51</xdr:row>
                    <xdr:rowOff>0</xdr:rowOff>
                  </from>
                  <to>
                    <xdr:col>12</xdr:col>
                    <xdr:colOff>409575</xdr:colOff>
                    <xdr:row>52</xdr:row>
                    <xdr:rowOff>0</xdr:rowOff>
                  </to>
                </anchor>
              </controlPr>
            </control>
          </mc:Choice>
        </mc:AlternateContent>
        <mc:AlternateContent xmlns:mc="http://schemas.openxmlformats.org/markup-compatibility/2006">
          <mc:Choice Requires="x14">
            <control shapeId="32890" r:id="rId23" name="Check Box 122">
              <controlPr defaultSize="0" autoFill="0" autoLine="0" autoPict="0">
                <anchor moveWithCells="1">
                  <from>
                    <xdr:col>12</xdr:col>
                    <xdr:colOff>85725</xdr:colOff>
                    <xdr:row>47</xdr:row>
                    <xdr:rowOff>0</xdr:rowOff>
                  </from>
                  <to>
                    <xdr:col>12</xdr:col>
                    <xdr:colOff>409575</xdr:colOff>
                    <xdr:row>48</xdr:row>
                    <xdr:rowOff>0</xdr:rowOff>
                  </to>
                </anchor>
              </controlPr>
            </control>
          </mc:Choice>
        </mc:AlternateContent>
        <mc:AlternateContent xmlns:mc="http://schemas.openxmlformats.org/markup-compatibility/2006">
          <mc:Choice Requires="x14">
            <control shapeId="32891" r:id="rId24" name="Check Box 123">
              <controlPr defaultSize="0" autoFill="0" autoLine="0" autoPict="0">
                <anchor moveWithCells="1">
                  <from>
                    <xdr:col>12</xdr:col>
                    <xdr:colOff>85725</xdr:colOff>
                    <xdr:row>47</xdr:row>
                    <xdr:rowOff>0</xdr:rowOff>
                  </from>
                  <to>
                    <xdr:col>12</xdr:col>
                    <xdr:colOff>409575</xdr:colOff>
                    <xdr:row>48</xdr:row>
                    <xdr:rowOff>0</xdr:rowOff>
                  </to>
                </anchor>
              </controlPr>
            </control>
          </mc:Choice>
        </mc:AlternateContent>
        <mc:AlternateContent xmlns:mc="http://schemas.openxmlformats.org/markup-compatibility/2006">
          <mc:Choice Requires="x14">
            <control shapeId="32892" r:id="rId25" name="Check Box 124">
              <controlPr defaultSize="0" autoFill="0" autoLine="0" autoPict="0">
                <anchor moveWithCells="1">
                  <from>
                    <xdr:col>12</xdr:col>
                    <xdr:colOff>85725</xdr:colOff>
                    <xdr:row>48</xdr:row>
                    <xdr:rowOff>0</xdr:rowOff>
                  </from>
                  <to>
                    <xdr:col>12</xdr:col>
                    <xdr:colOff>409575</xdr:colOff>
                    <xdr:row>49</xdr:row>
                    <xdr:rowOff>0</xdr:rowOff>
                  </to>
                </anchor>
              </controlPr>
            </control>
          </mc:Choice>
        </mc:AlternateContent>
        <mc:AlternateContent xmlns:mc="http://schemas.openxmlformats.org/markup-compatibility/2006">
          <mc:Choice Requires="x14">
            <control shapeId="32893" r:id="rId26" name="Check Box 125">
              <controlPr defaultSize="0" autoFill="0" autoLine="0" autoPict="0">
                <anchor moveWithCells="1">
                  <from>
                    <xdr:col>12</xdr:col>
                    <xdr:colOff>85725</xdr:colOff>
                    <xdr:row>46</xdr:row>
                    <xdr:rowOff>0</xdr:rowOff>
                  </from>
                  <to>
                    <xdr:col>12</xdr:col>
                    <xdr:colOff>409575</xdr:colOff>
                    <xdr:row>47</xdr:row>
                    <xdr:rowOff>0</xdr:rowOff>
                  </to>
                </anchor>
              </controlPr>
            </control>
          </mc:Choice>
        </mc:AlternateContent>
        <mc:AlternateContent xmlns:mc="http://schemas.openxmlformats.org/markup-compatibility/2006">
          <mc:Choice Requires="x14">
            <control shapeId="32894" r:id="rId27" name="Check Box 126">
              <controlPr defaultSize="0" autoFill="0" autoLine="0" autoPict="0">
                <anchor moveWithCells="1">
                  <from>
                    <xdr:col>12</xdr:col>
                    <xdr:colOff>85725</xdr:colOff>
                    <xdr:row>51</xdr:row>
                    <xdr:rowOff>0</xdr:rowOff>
                  </from>
                  <to>
                    <xdr:col>12</xdr:col>
                    <xdr:colOff>409575</xdr:colOff>
                    <xdr:row>52</xdr:row>
                    <xdr:rowOff>0</xdr:rowOff>
                  </to>
                </anchor>
              </controlPr>
            </control>
          </mc:Choice>
        </mc:AlternateContent>
        <mc:AlternateContent xmlns:mc="http://schemas.openxmlformats.org/markup-compatibility/2006">
          <mc:Choice Requires="x14">
            <control shapeId="32895" r:id="rId28" name="Check Box 127">
              <controlPr defaultSize="0" autoFill="0" autoLine="0" autoPict="0">
                <anchor moveWithCells="1">
                  <from>
                    <xdr:col>12</xdr:col>
                    <xdr:colOff>85725</xdr:colOff>
                    <xdr:row>52</xdr:row>
                    <xdr:rowOff>0</xdr:rowOff>
                  </from>
                  <to>
                    <xdr:col>12</xdr:col>
                    <xdr:colOff>409575</xdr:colOff>
                    <xdr:row>53</xdr:row>
                    <xdr:rowOff>0</xdr:rowOff>
                  </to>
                </anchor>
              </controlPr>
            </control>
          </mc:Choice>
        </mc:AlternateContent>
        <mc:AlternateContent xmlns:mc="http://schemas.openxmlformats.org/markup-compatibility/2006">
          <mc:Choice Requires="x14">
            <control shapeId="32896" r:id="rId29" name="Check Box 128">
              <controlPr defaultSize="0" autoFill="0" autoLine="0" autoPict="0">
                <anchor moveWithCells="1">
                  <from>
                    <xdr:col>12</xdr:col>
                    <xdr:colOff>85725</xdr:colOff>
                    <xdr:row>54</xdr:row>
                    <xdr:rowOff>0</xdr:rowOff>
                  </from>
                  <to>
                    <xdr:col>12</xdr:col>
                    <xdr:colOff>409575</xdr:colOff>
                    <xdr:row>55</xdr:row>
                    <xdr:rowOff>0</xdr:rowOff>
                  </to>
                </anchor>
              </controlPr>
            </control>
          </mc:Choice>
        </mc:AlternateContent>
        <mc:AlternateContent xmlns:mc="http://schemas.openxmlformats.org/markup-compatibility/2006">
          <mc:Choice Requires="x14">
            <control shapeId="32897" r:id="rId30" name="Check Box 129">
              <controlPr defaultSize="0" autoFill="0" autoLine="0" autoPict="0">
                <anchor moveWithCells="1">
                  <from>
                    <xdr:col>12</xdr:col>
                    <xdr:colOff>85725</xdr:colOff>
                    <xdr:row>55</xdr:row>
                    <xdr:rowOff>0</xdr:rowOff>
                  </from>
                  <to>
                    <xdr:col>12</xdr:col>
                    <xdr:colOff>409575</xdr:colOff>
                    <xdr:row>56</xdr:row>
                    <xdr:rowOff>0</xdr:rowOff>
                  </to>
                </anchor>
              </controlPr>
            </control>
          </mc:Choice>
        </mc:AlternateContent>
        <mc:AlternateContent xmlns:mc="http://schemas.openxmlformats.org/markup-compatibility/2006">
          <mc:Choice Requires="x14">
            <control shapeId="32898" r:id="rId31" name="Check Box 130">
              <controlPr defaultSize="0" autoFill="0" autoLine="0" autoPict="0">
                <anchor moveWithCells="1">
                  <from>
                    <xdr:col>12</xdr:col>
                    <xdr:colOff>85725</xdr:colOff>
                    <xdr:row>57</xdr:row>
                    <xdr:rowOff>0</xdr:rowOff>
                  </from>
                  <to>
                    <xdr:col>12</xdr:col>
                    <xdr:colOff>409575</xdr:colOff>
                    <xdr:row>58</xdr:row>
                    <xdr:rowOff>0</xdr:rowOff>
                  </to>
                </anchor>
              </controlPr>
            </control>
          </mc:Choice>
        </mc:AlternateContent>
        <mc:AlternateContent xmlns:mc="http://schemas.openxmlformats.org/markup-compatibility/2006">
          <mc:Choice Requires="x14">
            <control shapeId="32899" r:id="rId32" name="Check Box 131">
              <controlPr defaultSize="0" autoFill="0" autoLine="0" autoPict="0">
                <anchor moveWithCells="1">
                  <from>
                    <xdr:col>12</xdr:col>
                    <xdr:colOff>85725</xdr:colOff>
                    <xdr:row>66</xdr:row>
                    <xdr:rowOff>0</xdr:rowOff>
                  </from>
                  <to>
                    <xdr:col>12</xdr:col>
                    <xdr:colOff>409575</xdr:colOff>
                    <xdr:row>67</xdr:row>
                    <xdr:rowOff>0</xdr:rowOff>
                  </to>
                </anchor>
              </controlPr>
            </control>
          </mc:Choice>
        </mc:AlternateContent>
        <mc:AlternateContent xmlns:mc="http://schemas.openxmlformats.org/markup-compatibility/2006">
          <mc:Choice Requires="x14">
            <control shapeId="32900" r:id="rId33" name="Check Box 132">
              <controlPr defaultSize="0" autoFill="0" autoLine="0" autoPict="0">
                <anchor moveWithCells="1">
                  <from>
                    <xdr:col>12</xdr:col>
                    <xdr:colOff>85725</xdr:colOff>
                    <xdr:row>67</xdr:row>
                    <xdr:rowOff>0</xdr:rowOff>
                  </from>
                  <to>
                    <xdr:col>12</xdr:col>
                    <xdr:colOff>409575</xdr:colOff>
                    <xdr:row>68</xdr:row>
                    <xdr:rowOff>0</xdr:rowOff>
                  </to>
                </anchor>
              </controlPr>
            </control>
          </mc:Choice>
        </mc:AlternateContent>
        <mc:AlternateContent xmlns:mc="http://schemas.openxmlformats.org/markup-compatibility/2006">
          <mc:Choice Requires="x14">
            <control shapeId="32901" r:id="rId34" name="Check Box 133">
              <controlPr defaultSize="0" autoFill="0" autoLine="0" autoPict="0">
                <anchor moveWithCells="1">
                  <from>
                    <xdr:col>12</xdr:col>
                    <xdr:colOff>85725</xdr:colOff>
                    <xdr:row>68</xdr:row>
                    <xdr:rowOff>0</xdr:rowOff>
                  </from>
                  <to>
                    <xdr:col>12</xdr:col>
                    <xdr:colOff>409575</xdr:colOff>
                    <xdr:row>69</xdr:row>
                    <xdr:rowOff>0</xdr:rowOff>
                  </to>
                </anchor>
              </controlPr>
            </control>
          </mc:Choice>
        </mc:AlternateContent>
        <mc:AlternateContent xmlns:mc="http://schemas.openxmlformats.org/markup-compatibility/2006">
          <mc:Choice Requires="x14">
            <control shapeId="32902" r:id="rId35" name="Check Box 134">
              <controlPr defaultSize="0" autoFill="0" autoLine="0" autoPict="0">
                <anchor moveWithCells="1">
                  <from>
                    <xdr:col>12</xdr:col>
                    <xdr:colOff>85725</xdr:colOff>
                    <xdr:row>70</xdr:row>
                    <xdr:rowOff>0</xdr:rowOff>
                  </from>
                  <to>
                    <xdr:col>12</xdr:col>
                    <xdr:colOff>409575</xdr:colOff>
                    <xdr:row>71</xdr:row>
                    <xdr:rowOff>0</xdr:rowOff>
                  </to>
                </anchor>
              </controlPr>
            </control>
          </mc:Choice>
        </mc:AlternateContent>
        <mc:AlternateContent xmlns:mc="http://schemas.openxmlformats.org/markup-compatibility/2006">
          <mc:Choice Requires="x14">
            <control shapeId="32903" r:id="rId36" name="Check Box 135">
              <controlPr defaultSize="0" autoFill="0" autoLine="0" autoPict="0">
                <anchor moveWithCells="1">
                  <from>
                    <xdr:col>12</xdr:col>
                    <xdr:colOff>85725</xdr:colOff>
                    <xdr:row>71</xdr:row>
                    <xdr:rowOff>0</xdr:rowOff>
                  </from>
                  <to>
                    <xdr:col>12</xdr:col>
                    <xdr:colOff>409575</xdr:colOff>
                    <xdr:row>72</xdr:row>
                    <xdr:rowOff>0</xdr:rowOff>
                  </to>
                </anchor>
              </controlPr>
            </control>
          </mc:Choice>
        </mc:AlternateContent>
        <mc:AlternateContent xmlns:mc="http://schemas.openxmlformats.org/markup-compatibility/2006">
          <mc:Choice Requires="x14">
            <control shapeId="32904" r:id="rId37" name="Check Box 136">
              <controlPr defaultSize="0" autoFill="0" autoLine="0" autoPict="0">
                <anchor moveWithCells="1">
                  <from>
                    <xdr:col>12</xdr:col>
                    <xdr:colOff>85725</xdr:colOff>
                    <xdr:row>27</xdr:row>
                    <xdr:rowOff>0</xdr:rowOff>
                  </from>
                  <to>
                    <xdr:col>12</xdr:col>
                    <xdr:colOff>409575</xdr:colOff>
                    <xdr:row>28</xdr:row>
                    <xdr:rowOff>0</xdr:rowOff>
                  </to>
                </anchor>
              </controlPr>
            </control>
          </mc:Choice>
        </mc:AlternateContent>
        <mc:AlternateContent xmlns:mc="http://schemas.openxmlformats.org/markup-compatibility/2006">
          <mc:Choice Requires="x14">
            <control shapeId="32905" r:id="rId38" name="Check Box 137">
              <controlPr defaultSize="0" autoFill="0" autoLine="0" autoPict="0">
                <anchor moveWithCells="1">
                  <from>
                    <xdr:col>12</xdr:col>
                    <xdr:colOff>85725</xdr:colOff>
                    <xdr:row>28</xdr:row>
                    <xdr:rowOff>0</xdr:rowOff>
                  </from>
                  <to>
                    <xdr:col>12</xdr:col>
                    <xdr:colOff>409575</xdr:colOff>
                    <xdr:row>29</xdr:row>
                    <xdr:rowOff>0</xdr:rowOff>
                  </to>
                </anchor>
              </controlPr>
            </control>
          </mc:Choice>
        </mc:AlternateContent>
        <mc:AlternateContent xmlns:mc="http://schemas.openxmlformats.org/markup-compatibility/2006">
          <mc:Choice Requires="x14">
            <control shapeId="32906" r:id="rId39" name="Check Box 138">
              <controlPr defaultSize="0" autoFill="0" autoLine="0" autoPict="0">
                <anchor moveWithCells="1">
                  <from>
                    <xdr:col>12</xdr:col>
                    <xdr:colOff>85725</xdr:colOff>
                    <xdr:row>29</xdr:row>
                    <xdr:rowOff>0</xdr:rowOff>
                  </from>
                  <to>
                    <xdr:col>12</xdr:col>
                    <xdr:colOff>409575</xdr:colOff>
                    <xdr:row>30</xdr:row>
                    <xdr:rowOff>0</xdr:rowOff>
                  </to>
                </anchor>
              </controlPr>
            </control>
          </mc:Choice>
        </mc:AlternateContent>
        <mc:AlternateContent xmlns:mc="http://schemas.openxmlformats.org/markup-compatibility/2006">
          <mc:Choice Requires="x14">
            <control shapeId="32907" r:id="rId40" name="Check Box 139">
              <controlPr defaultSize="0" autoFill="0" autoLine="0" autoPict="0">
                <anchor moveWithCells="1">
                  <from>
                    <xdr:col>12</xdr:col>
                    <xdr:colOff>85725</xdr:colOff>
                    <xdr:row>30</xdr:row>
                    <xdr:rowOff>0</xdr:rowOff>
                  </from>
                  <to>
                    <xdr:col>12</xdr:col>
                    <xdr:colOff>409575</xdr:colOff>
                    <xdr:row>31</xdr:row>
                    <xdr:rowOff>0</xdr:rowOff>
                  </to>
                </anchor>
              </controlPr>
            </control>
          </mc:Choice>
        </mc:AlternateContent>
        <mc:AlternateContent xmlns:mc="http://schemas.openxmlformats.org/markup-compatibility/2006">
          <mc:Choice Requires="x14">
            <control shapeId="32908" r:id="rId41" name="Check Box 140">
              <controlPr defaultSize="0" autoFill="0" autoLine="0" autoPict="0">
                <anchor moveWithCells="1">
                  <from>
                    <xdr:col>12</xdr:col>
                    <xdr:colOff>85725</xdr:colOff>
                    <xdr:row>32</xdr:row>
                    <xdr:rowOff>0</xdr:rowOff>
                  </from>
                  <to>
                    <xdr:col>12</xdr:col>
                    <xdr:colOff>409575</xdr:colOff>
                    <xdr:row>33</xdr:row>
                    <xdr:rowOff>0</xdr:rowOff>
                  </to>
                </anchor>
              </controlPr>
            </control>
          </mc:Choice>
        </mc:AlternateContent>
        <mc:AlternateContent xmlns:mc="http://schemas.openxmlformats.org/markup-compatibility/2006">
          <mc:Choice Requires="x14">
            <control shapeId="32909" r:id="rId42" name="Check Box 141">
              <controlPr defaultSize="0" autoFill="0" autoLine="0" autoPict="0">
                <anchor moveWithCells="1">
                  <from>
                    <xdr:col>13</xdr:col>
                    <xdr:colOff>95250</xdr:colOff>
                    <xdr:row>24</xdr:row>
                    <xdr:rowOff>0</xdr:rowOff>
                  </from>
                  <to>
                    <xdr:col>13</xdr:col>
                    <xdr:colOff>419100</xdr:colOff>
                    <xdr:row>25</xdr:row>
                    <xdr:rowOff>0</xdr:rowOff>
                  </to>
                </anchor>
              </controlPr>
            </control>
          </mc:Choice>
        </mc:AlternateContent>
        <mc:AlternateContent xmlns:mc="http://schemas.openxmlformats.org/markup-compatibility/2006">
          <mc:Choice Requires="x14">
            <control shapeId="32911" r:id="rId43" name="Check Box 143">
              <controlPr defaultSize="0" autoFill="0" autoLine="0" autoPict="0">
                <anchor moveWithCells="1">
                  <from>
                    <xdr:col>13</xdr:col>
                    <xdr:colOff>85725</xdr:colOff>
                    <xdr:row>59</xdr:row>
                    <xdr:rowOff>0</xdr:rowOff>
                  </from>
                  <to>
                    <xdr:col>13</xdr:col>
                    <xdr:colOff>409575</xdr:colOff>
                    <xdr:row>59</xdr:row>
                    <xdr:rowOff>247650</xdr:rowOff>
                  </to>
                </anchor>
              </controlPr>
            </control>
          </mc:Choice>
        </mc:AlternateContent>
        <mc:AlternateContent xmlns:mc="http://schemas.openxmlformats.org/markup-compatibility/2006">
          <mc:Choice Requires="x14">
            <control shapeId="32912" r:id="rId44" name="Check Box 144">
              <controlPr defaultSize="0" autoFill="0" autoLine="0" autoPict="0">
                <anchor moveWithCells="1">
                  <from>
                    <xdr:col>13</xdr:col>
                    <xdr:colOff>85725</xdr:colOff>
                    <xdr:row>62</xdr:row>
                    <xdr:rowOff>0</xdr:rowOff>
                  </from>
                  <to>
                    <xdr:col>13</xdr:col>
                    <xdr:colOff>409575</xdr:colOff>
                    <xdr:row>63</xdr:row>
                    <xdr:rowOff>0</xdr:rowOff>
                  </to>
                </anchor>
              </controlPr>
            </control>
          </mc:Choice>
        </mc:AlternateContent>
        <mc:AlternateContent xmlns:mc="http://schemas.openxmlformats.org/markup-compatibility/2006">
          <mc:Choice Requires="x14">
            <control shapeId="32914" r:id="rId45" name="Check Box 146">
              <controlPr defaultSize="0" autoFill="0" autoLine="0" autoPict="0">
                <anchor moveWithCells="1">
                  <from>
                    <xdr:col>13</xdr:col>
                    <xdr:colOff>85725</xdr:colOff>
                    <xdr:row>59</xdr:row>
                    <xdr:rowOff>0</xdr:rowOff>
                  </from>
                  <to>
                    <xdr:col>13</xdr:col>
                    <xdr:colOff>409575</xdr:colOff>
                    <xdr:row>60</xdr:row>
                    <xdr:rowOff>0</xdr:rowOff>
                  </to>
                </anchor>
              </controlPr>
            </control>
          </mc:Choice>
        </mc:AlternateContent>
        <mc:AlternateContent xmlns:mc="http://schemas.openxmlformats.org/markup-compatibility/2006">
          <mc:Choice Requires="x14">
            <control shapeId="32915" r:id="rId46" name="Check Box 147">
              <controlPr defaultSize="0" autoFill="0" autoLine="0" autoPict="0">
                <anchor moveWithCells="1">
                  <from>
                    <xdr:col>13</xdr:col>
                    <xdr:colOff>85725</xdr:colOff>
                    <xdr:row>60</xdr:row>
                    <xdr:rowOff>142875</xdr:rowOff>
                  </from>
                  <to>
                    <xdr:col>13</xdr:col>
                    <xdr:colOff>409575</xdr:colOff>
                    <xdr:row>61</xdr:row>
                    <xdr:rowOff>142875</xdr:rowOff>
                  </to>
                </anchor>
              </controlPr>
            </control>
          </mc:Choice>
        </mc:AlternateContent>
        <mc:AlternateContent xmlns:mc="http://schemas.openxmlformats.org/markup-compatibility/2006">
          <mc:Choice Requires="x14">
            <control shapeId="2" r:id="rId47" name="Check Box 148">
              <controlPr defaultSize="0" autoFill="0" autoLine="0" autoPict="0">
                <anchor moveWithCells="1">
                  <from>
                    <xdr:col>13</xdr:col>
                    <xdr:colOff>85725</xdr:colOff>
                    <xdr:row>62</xdr:row>
                    <xdr:rowOff>0</xdr:rowOff>
                  </from>
                  <to>
                    <xdr:col>13</xdr:col>
                    <xdr:colOff>409575</xdr:colOff>
                    <xdr:row>63</xdr:row>
                    <xdr:rowOff>0</xdr:rowOff>
                  </to>
                </anchor>
              </controlPr>
            </control>
          </mc:Choice>
        </mc:AlternateContent>
        <mc:AlternateContent xmlns:mc="http://schemas.openxmlformats.org/markup-compatibility/2006">
          <mc:Choice Requires="x14">
            <control shapeId="3" r:id="rId48" name="Check Box 149">
              <controlPr defaultSize="0" autoFill="0" autoLine="0" autoPict="0">
                <anchor moveWithCells="1">
                  <from>
                    <xdr:col>13</xdr:col>
                    <xdr:colOff>85725</xdr:colOff>
                    <xdr:row>63</xdr:row>
                    <xdr:rowOff>142875</xdr:rowOff>
                  </from>
                  <to>
                    <xdr:col>13</xdr:col>
                    <xdr:colOff>409575</xdr:colOff>
                    <xdr:row>64</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478"/>
  <sheetViews>
    <sheetView view="pageBreakPreview" topLeftCell="B1" zoomScale="80" zoomScaleNormal="100" zoomScaleSheetLayoutView="80" workbookViewId="0">
      <selection activeCell="B1" sqref="B1"/>
    </sheetView>
  </sheetViews>
  <sheetFormatPr defaultRowHeight="13.5"/>
  <cols>
    <col min="1" max="1" width="3.625" style="33" customWidth="1"/>
    <col min="2" max="2" width="3.625" style="129" customWidth="1"/>
    <col min="3" max="4" width="5.625" style="33" customWidth="1"/>
    <col min="5" max="5" width="5.625" style="34" customWidth="1"/>
    <col min="6" max="10" width="5.625" style="33" customWidth="1"/>
    <col min="11" max="11" width="5.5" style="33" customWidth="1"/>
    <col min="12" max="12" width="5.625" style="33" customWidth="1"/>
    <col min="13" max="14" width="5.625" style="35" customWidth="1"/>
    <col min="15" max="26" width="5.625" style="33" customWidth="1"/>
    <col min="27" max="27" width="17.125" style="33" customWidth="1"/>
    <col min="28" max="30" width="5.625" style="33" customWidth="1"/>
    <col min="31" max="16384" width="9" style="33"/>
  </cols>
  <sheetData>
    <row r="1" spans="1:37" ht="15" customHeight="1">
      <c r="B1" s="81"/>
      <c r="C1" s="82"/>
      <c r="D1" s="82"/>
      <c r="E1" s="83"/>
      <c r="F1" s="82"/>
      <c r="G1" s="82"/>
      <c r="H1" s="82"/>
      <c r="I1" s="82"/>
      <c r="J1" s="82"/>
      <c r="K1" s="82"/>
      <c r="L1" s="82"/>
      <c r="M1" s="84"/>
      <c r="N1" s="84"/>
      <c r="O1" s="82"/>
      <c r="P1" s="82"/>
      <c r="Q1" s="82"/>
      <c r="R1" s="82"/>
      <c r="S1" s="82"/>
      <c r="T1" s="82"/>
      <c r="U1" s="82"/>
      <c r="V1" s="82"/>
      <c r="W1" s="82"/>
      <c r="X1" s="82"/>
      <c r="Y1" s="82"/>
      <c r="Z1" s="82"/>
      <c r="AD1" s="115"/>
      <c r="AE1" s="115"/>
      <c r="AF1" s="115"/>
      <c r="AG1" s="115"/>
      <c r="AH1" s="115"/>
      <c r="AI1" s="115"/>
      <c r="AJ1" s="115"/>
      <c r="AK1" s="115"/>
    </row>
    <row r="2" spans="1:37" ht="24.95" customHeight="1">
      <c r="B2" s="116" t="s">
        <v>85</v>
      </c>
      <c r="C2" s="642" t="s">
        <v>291</v>
      </c>
      <c r="D2" s="642"/>
      <c r="E2" s="642"/>
      <c r="F2" s="642"/>
      <c r="G2" s="642"/>
      <c r="H2" s="642"/>
      <c r="I2" s="642"/>
      <c r="J2" s="642"/>
      <c r="K2" s="642"/>
      <c r="L2" s="642"/>
      <c r="M2" s="642"/>
      <c r="N2" s="642"/>
      <c r="O2" s="642"/>
      <c r="P2" s="642"/>
      <c r="Q2" s="642"/>
      <c r="R2" s="642"/>
      <c r="S2" s="642"/>
      <c r="T2" s="642"/>
      <c r="U2" s="642"/>
      <c r="V2" s="642"/>
      <c r="W2" s="642"/>
      <c r="X2" s="642"/>
      <c r="Y2" s="642"/>
      <c r="Z2" s="642"/>
      <c r="AA2" s="31"/>
      <c r="AD2" s="115"/>
      <c r="AE2" s="115"/>
      <c r="AF2" s="115"/>
      <c r="AG2" s="115"/>
      <c r="AH2" s="115"/>
      <c r="AI2" s="115"/>
      <c r="AJ2" s="115"/>
      <c r="AK2" s="115"/>
    </row>
    <row r="3" spans="1:37" ht="15" customHeight="1">
      <c r="A3" s="82"/>
      <c r="B3" s="32"/>
      <c r="C3" s="123"/>
      <c r="D3" s="123"/>
      <c r="E3" s="131"/>
      <c r="F3" s="123"/>
      <c r="G3" s="123"/>
      <c r="H3" s="123"/>
      <c r="I3" s="123"/>
      <c r="J3" s="123"/>
      <c r="K3" s="123"/>
      <c r="L3" s="123"/>
      <c r="M3" s="55"/>
      <c r="N3" s="55"/>
      <c r="O3" s="123"/>
      <c r="P3" s="123"/>
      <c r="Q3" s="123"/>
      <c r="R3" s="123"/>
      <c r="S3" s="123"/>
      <c r="T3" s="123"/>
      <c r="U3" s="123"/>
      <c r="V3" s="123"/>
      <c r="W3" s="123"/>
      <c r="X3" s="123"/>
      <c r="Y3" s="123"/>
      <c r="Z3" s="123"/>
      <c r="AD3" s="115"/>
      <c r="AE3" s="115"/>
      <c r="AF3" s="115"/>
      <c r="AG3" s="115"/>
      <c r="AH3" s="115"/>
      <c r="AI3" s="115"/>
      <c r="AJ3" s="115"/>
      <c r="AK3" s="115"/>
    </row>
    <row r="4" spans="1:37" ht="20.100000000000001" customHeight="1" thickBot="1">
      <c r="B4" s="643" t="s">
        <v>11</v>
      </c>
      <c r="C4" s="644"/>
      <c r="D4" s="645"/>
      <c r="E4" s="649" t="s">
        <v>12</v>
      </c>
      <c r="F4" s="649"/>
      <c r="G4" s="649"/>
      <c r="H4" s="649"/>
      <c r="I4" s="649"/>
      <c r="J4" s="649"/>
      <c r="K4" s="649"/>
      <c r="L4" s="649"/>
      <c r="M4" s="650"/>
      <c r="N4" s="650"/>
      <c r="O4" s="650"/>
      <c r="P4" s="650"/>
      <c r="Q4" s="650"/>
      <c r="R4" s="650"/>
      <c r="S4" s="650"/>
      <c r="T4" s="650"/>
      <c r="U4" s="650"/>
      <c r="V4" s="650"/>
      <c r="W4" s="650"/>
      <c r="X4" s="643" t="s">
        <v>13</v>
      </c>
      <c r="Y4" s="644"/>
      <c r="Z4" s="644"/>
      <c r="AA4" s="721" t="s">
        <v>548</v>
      </c>
      <c r="AD4" s="115"/>
      <c r="AE4" s="115"/>
      <c r="AF4" s="115"/>
      <c r="AG4" s="115"/>
      <c r="AH4" s="115"/>
      <c r="AI4" s="115"/>
      <c r="AJ4" s="115"/>
      <c r="AK4" s="115"/>
    </row>
    <row r="5" spans="1:37" ht="20.100000000000001" customHeight="1">
      <c r="B5" s="646"/>
      <c r="C5" s="647"/>
      <c r="D5" s="648"/>
      <c r="E5" s="651" t="s">
        <v>86</v>
      </c>
      <c r="F5" s="652"/>
      <c r="G5" s="652"/>
      <c r="H5" s="652"/>
      <c r="I5" s="652"/>
      <c r="J5" s="652"/>
      <c r="K5" s="652"/>
      <c r="L5" s="652"/>
      <c r="M5" s="653" t="s">
        <v>83</v>
      </c>
      <c r="N5" s="654"/>
      <c r="O5" s="654"/>
      <c r="P5" s="654"/>
      <c r="Q5" s="654"/>
      <c r="R5" s="654"/>
      <c r="S5" s="654"/>
      <c r="T5" s="654"/>
      <c r="U5" s="654"/>
      <c r="V5" s="654"/>
      <c r="W5" s="655"/>
      <c r="X5" s="647"/>
      <c r="Y5" s="647"/>
      <c r="Z5" s="647"/>
      <c r="AA5" s="722"/>
      <c r="AD5" s="115"/>
      <c r="AE5" s="115"/>
      <c r="AF5" s="115"/>
      <c r="AG5" s="115"/>
      <c r="AH5" s="115"/>
      <c r="AI5" s="115"/>
      <c r="AJ5" s="115"/>
      <c r="AK5" s="115"/>
    </row>
    <row r="6" spans="1:37" ht="20.100000000000001" customHeight="1">
      <c r="B6" s="599" t="s">
        <v>16</v>
      </c>
      <c r="C6" s="680" t="s">
        <v>294</v>
      </c>
      <c r="D6" s="681"/>
      <c r="E6" s="683" t="s">
        <v>347</v>
      </c>
      <c r="F6" s="614"/>
      <c r="G6" s="614"/>
      <c r="H6" s="614"/>
      <c r="I6" s="614"/>
      <c r="J6" s="614"/>
      <c r="K6" s="614"/>
      <c r="L6" s="615"/>
      <c r="M6" s="132"/>
      <c r="N6" s="791" t="s">
        <v>318</v>
      </c>
      <c r="O6" s="791"/>
      <c r="P6" s="791"/>
      <c r="Q6" s="791"/>
      <c r="R6" s="791"/>
      <c r="S6" s="791"/>
      <c r="T6" s="791"/>
      <c r="U6" s="791"/>
      <c r="V6" s="791"/>
      <c r="W6" s="133"/>
      <c r="X6" s="596" t="s">
        <v>739</v>
      </c>
      <c r="Y6" s="597"/>
      <c r="Z6" s="598"/>
      <c r="AA6" s="687" t="s">
        <v>551</v>
      </c>
      <c r="AD6" s="115"/>
      <c r="AE6" s="115"/>
      <c r="AF6" s="115"/>
      <c r="AG6" s="115"/>
      <c r="AH6" s="115"/>
      <c r="AI6" s="115"/>
      <c r="AJ6" s="115"/>
      <c r="AK6" s="115"/>
    </row>
    <row r="7" spans="1:37" ht="20.100000000000001" customHeight="1">
      <c r="B7" s="600"/>
      <c r="C7" s="622"/>
      <c r="D7" s="623"/>
      <c r="E7" s="684"/>
      <c r="F7" s="685"/>
      <c r="G7" s="685"/>
      <c r="H7" s="685"/>
      <c r="I7" s="685"/>
      <c r="J7" s="685"/>
      <c r="K7" s="685"/>
      <c r="L7" s="711"/>
      <c r="M7" s="134"/>
      <c r="N7" s="792"/>
      <c r="O7" s="792"/>
      <c r="P7" s="792"/>
      <c r="Q7" s="792"/>
      <c r="R7" s="792"/>
      <c r="S7" s="792"/>
      <c r="T7" s="792"/>
      <c r="U7" s="792"/>
      <c r="V7" s="792"/>
      <c r="W7" s="88"/>
      <c r="X7" s="582"/>
      <c r="Y7" s="583"/>
      <c r="Z7" s="584"/>
      <c r="AA7" s="661"/>
      <c r="AD7" s="115"/>
      <c r="AE7" s="115"/>
      <c r="AF7" s="115"/>
      <c r="AG7" s="115"/>
      <c r="AH7" s="115"/>
      <c r="AI7" s="115"/>
      <c r="AJ7" s="115"/>
      <c r="AK7" s="115"/>
    </row>
    <row r="8" spans="1:37" ht="20.100000000000001" customHeight="1" thickBot="1">
      <c r="B8" s="600"/>
      <c r="C8" s="622"/>
      <c r="D8" s="623"/>
      <c r="E8" s="135"/>
      <c r="F8" s="136"/>
      <c r="G8" s="136"/>
      <c r="H8" s="136"/>
      <c r="I8" s="136"/>
      <c r="J8" s="136"/>
      <c r="K8" s="136"/>
      <c r="L8" s="137"/>
      <c r="M8" s="87"/>
      <c r="N8" s="778" t="s">
        <v>295</v>
      </c>
      <c r="O8" s="793"/>
      <c r="P8" s="793"/>
      <c r="Q8" s="793"/>
      <c r="R8" s="793"/>
      <c r="S8" s="793"/>
      <c r="T8" s="793"/>
      <c r="U8" s="793"/>
      <c r="V8" s="776"/>
      <c r="W8" s="88"/>
      <c r="X8" s="582"/>
      <c r="Y8" s="583"/>
      <c r="Z8" s="584"/>
      <c r="AA8" s="661"/>
      <c r="AD8" s="115"/>
      <c r="AE8" s="115"/>
      <c r="AF8" s="115"/>
      <c r="AG8" s="115"/>
      <c r="AH8" s="115"/>
      <c r="AI8" s="115"/>
      <c r="AJ8" s="115"/>
      <c r="AK8" s="115"/>
    </row>
    <row r="9" spans="1:37" ht="20.100000000000001" customHeight="1" thickBot="1">
      <c r="B9" s="600"/>
      <c r="C9" s="622"/>
      <c r="D9" s="623"/>
      <c r="E9" s="135"/>
      <c r="F9" s="136"/>
      <c r="G9" s="136"/>
      <c r="H9" s="136"/>
      <c r="I9" s="136"/>
      <c r="J9" s="136"/>
      <c r="K9" s="136"/>
      <c r="L9" s="137"/>
      <c r="M9" s="87"/>
      <c r="N9" s="357"/>
      <c r="O9" s="138" t="s">
        <v>299</v>
      </c>
      <c r="P9" s="357"/>
      <c r="Q9" s="138" t="s">
        <v>300</v>
      </c>
      <c r="R9" s="357"/>
      <c r="S9" s="138" t="s">
        <v>301</v>
      </c>
      <c r="T9" s="357"/>
      <c r="U9" s="139" t="s">
        <v>302</v>
      </c>
      <c r="V9" s="140"/>
      <c r="W9" s="88"/>
      <c r="X9" s="582"/>
      <c r="Y9" s="583"/>
      <c r="Z9" s="584"/>
      <c r="AA9" s="661"/>
      <c r="AD9" s="115"/>
      <c r="AE9" s="115"/>
      <c r="AF9" s="115"/>
      <c r="AG9" s="115"/>
      <c r="AH9" s="115"/>
      <c r="AI9" s="115"/>
      <c r="AJ9" s="115"/>
      <c r="AK9" s="115"/>
    </row>
    <row r="10" spans="1:37" ht="20.100000000000001" customHeight="1" thickBot="1">
      <c r="B10" s="600"/>
      <c r="C10" s="622"/>
      <c r="D10" s="623"/>
      <c r="E10" s="135"/>
      <c r="F10" s="136"/>
      <c r="G10" s="136"/>
      <c r="H10" s="136"/>
      <c r="I10" s="136"/>
      <c r="J10" s="136"/>
      <c r="K10" s="136"/>
      <c r="L10" s="137"/>
      <c r="M10" s="87"/>
      <c r="N10" s="359"/>
      <c r="O10" s="141" t="s">
        <v>303</v>
      </c>
      <c r="P10" s="359"/>
      <c r="Q10" s="141" t="s">
        <v>304</v>
      </c>
      <c r="R10" s="359"/>
      <c r="S10" s="142" t="s">
        <v>305</v>
      </c>
      <c r="T10" s="142"/>
      <c r="U10" s="142"/>
      <c r="V10" s="143"/>
      <c r="W10" s="88"/>
      <c r="X10" s="582"/>
      <c r="Y10" s="583"/>
      <c r="Z10" s="584"/>
      <c r="AA10" s="661"/>
      <c r="AD10" s="115"/>
      <c r="AE10" s="115"/>
      <c r="AF10" s="115"/>
      <c r="AG10" s="115"/>
      <c r="AH10" s="115"/>
      <c r="AI10" s="115"/>
      <c r="AJ10" s="115"/>
      <c r="AK10" s="115"/>
    </row>
    <row r="11" spans="1:37" ht="20.100000000000001" customHeight="1" thickBot="1">
      <c r="B11" s="600"/>
      <c r="C11" s="622"/>
      <c r="D11" s="623"/>
      <c r="E11" s="135"/>
      <c r="F11" s="136"/>
      <c r="G11" s="136"/>
      <c r="H11" s="136"/>
      <c r="I11" s="136"/>
      <c r="J11" s="136"/>
      <c r="K11" s="136"/>
      <c r="L11" s="137"/>
      <c r="M11" s="134"/>
      <c r="N11" s="794" t="s">
        <v>310</v>
      </c>
      <c r="O11" s="793"/>
      <c r="P11" s="795"/>
      <c r="Q11" s="793"/>
      <c r="R11" s="795"/>
      <c r="S11" s="793"/>
      <c r="T11" s="793"/>
      <c r="U11" s="793"/>
      <c r="V11" s="776"/>
      <c r="W11" s="88"/>
      <c r="X11" s="582"/>
      <c r="Y11" s="583"/>
      <c r="Z11" s="584"/>
      <c r="AA11" s="661"/>
      <c r="AD11" s="115"/>
      <c r="AE11" s="115"/>
      <c r="AF11" s="115"/>
      <c r="AG11" s="115"/>
      <c r="AH11" s="115"/>
      <c r="AI11" s="115"/>
      <c r="AJ11" s="115"/>
      <c r="AK11" s="115"/>
    </row>
    <row r="12" spans="1:37" ht="20.100000000000001" customHeight="1" thickBot="1">
      <c r="B12" s="600"/>
      <c r="C12" s="622"/>
      <c r="D12" s="623"/>
      <c r="E12" s="135"/>
      <c r="F12" s="136"/>
      <c r="G12" s="136"/>
      <c r="H12" s="136"/>
      <c r="I12" s="136"/>
      <c r="J12" s="136"/>
      <c r="K12" s="136"/>
      <c r="L12" s="137"/>
      <c r="M12" s="87"/>
      <c r="N12" s="144"/>
      <c r="O12" s="145" t="s">
        <v>306</v>
      </c>
      <c r="P12" s="146"/>
      <c r="Q12" s="147" t="s">
        <v>307</v>
      </c>
      <c r="R12" s="148" t="s">
        <v>308</v>
      </c>
      <c r="S12" s="144"/>
      <c r="T12" s="149" t="s">
        <v>306</v>
      </c>
      <c r="U12" s="146"/>
      <c r="V12" s="150" t="s">
        <v>307</v>
      </c>
      <c r="W12" s="88"/>
      <c r="X12" s="582"/>
      <c r="Y12" s="583"/>
      <c r="Z12" s="584"/>
      <c r="AA12" s="661"/>
      <c r="AD12" s="115"/>
      <c r="AE12" s="115"/>
      <c r="AF12" s="115"/>
      <c r="AG12" s="115"/>
      <c r="AH12" s="115"/>
      <c r="AI12" s="115"/>
      <c r="AJ12" s="115"/>
      <c r="AK12" s="115"/>
    </row>
    <row r="13" spans="1:37" ht="20.100000000000001" customHeight="1" thickBot="1">
      <c r="B13" s="600"/>
      <c r="C13" s="622"/>
      <c r="D13" s="623"/>
      <c r="E13" s="135"/>
      <c r="F13" s="136"/>
      <c r="G13" s="136"/>
      <c r="H13" s="136"/>
      <c r="I13" s="136"/>
      <c r="J13" s="136"/>
      <c r="K13" s="136"/>
      <c r="L13" s="137"/>
      <c r="M13" s="87"/>
      <c r="N13" s="794" t="s">
        <v>309</v>
      </c>
      <c r="O13" s="793"/>
      <c r="P13" s="795"/>
      <c r="Q13" s="793"/>
      <c r="R13" s="793"/>
      <c r="S13" s="795"/>
      <c r="T13" s="793"/>
      <c r="U13" s="795"/>
      <c r="V13" s="776"/>
      <c r="W13" s="88"/>
      <c r="X13" s="582"/>
      <c r="Y13" s="583"/>
      <c r="Z13" s="584"/>
      <c r="AA13" s="661"/>
      <c r="AD13" s="115"/>
      <c r="AE13" s="115"/>
      <c r="AF13" s="115"/>
      <c r="AG13" s="115"/>
      <c r="AH13" s="115"/>
      <c r="AI13" s="115"/>
      <c r="AJ13" s="115"/>
      <c r="AK13" s="115"/>
    </row>
    <row r="14" spans="1:37" ht="20.100000000000001" customHeight="1" thickBot="1">
      <c r="B14" s="600"/>
      <c r="C14" s="622"/>
      <c r="D14" s="623"/>
      <c r="E14" s="135"/>
      <c r="F14" s="136"/>
      <c r="G14" s="136"/>
      <c r="H14" s="136"/>
      <c r="I14" s="136"/>
      <c r="J14" s="136"/>
      <c r="K14" s="136"/>
      <c r="L14" s="137"/>
      <c r="M14" s="87"/>
      <c r="N14" s="144"/>
      <c r="O14" s="145" t="s">
        <v>306</v>
      </c>
      <c r="P14" s="146"/>
      <c r="Q14" s="147" t="s">
        <v>307</v>
      </c>
      <c r="R14" s="148" t="s">
        <v>308</v>
      </c>
      <c r="S14" s="144"/>
      <c r="T14" s="145" t="s">
        <v>306</v>
      </c>
      <c r="U14" s="146"/>
      <c r="V14" s="150" t="s">
        <v>307</v>
      </c>
      <c r="W14" s="88"/>
      <c r="X14" s="582"/>
      <c r="Y14" s="583"/>
      <c r="Z14" s="584"/>
      <c r="AA14" s="661"/>
      <c r="AD14" s="115"/>
      <c r="AE14" s="115"/>
      <c r="AF14" s="115"/>
      <c r="AG14" s="115"/>
      <c r="AH14" s="115"/>
      <c r="AI14" s="115"/>
      <c r="AJ14" s="115"/>
      <c r="AK14" s="115"/>
    </row>
    <row r="15" spans="1:37" ht="20.100000000000001" customHeight="1" thickBot="1">
      <c r="B15" s="600"/>
      <c r="C15" s="622"/>
      <c r="D15" s="623"/>
      <c r="E15" s="135"/>
      <c r="F15" s="136"/>
      <c r="G15" s="136"/>
      <c r="H15" s="136"/>
      <c r="I15" s="136"/>
      <c r="J15" s="136"/>
      <c r="K15" s="136"/>
      <c r="L15" s="137"/>
      <c r="M15" s="151"/>
      <c r="N15" s="794" t="s">
        <v>296</v>
      </c>
      <c r="O15" s="793"/>
      <c r="P15" s="795"/>
      <c r="Q15" s="793"/>
      <c r="R15" s="793"/>
      <c r="S15" s="795"/>
      <c r="T15" s="793"/>
      <c r="U15" s="795"/>
      <c r="V15" s="776"/>
      <c r="W15" s="88"/>
      <c r="X15" s="582"/>
      <c r="Y15" s="583"/>
      <c r="Z15" s="584"/>
      <c r="AA15" s="661"/>
      <c r="AD15" s="115"/>
      <c r="AE15" s="115"/>
      <c r="AF15" s="115"/>
      <c r="AG15" s="115"/>
      <c r="AH15" s="115"/>
      <c r="AI15" s="115"/>
      <c r="AJ15" s="115"/>
      <c r="AK15" s="115"/>
    </row>
    <row r="16" spans="1:37" ht="20.100000000000001" customHeight="1" thickBot="1">
      <c r="B16" s="600"/>
      <c r="C16" s="622"/>
      <c r="D16" s="623"/>
      <c r="E16" s="135"/>
      <c r="F16" s="136"/>
      <c r="G16" s="136"/>
      <c r="H16" s="136"/>
      <c r="I16" s="136"/>
      <c r="J16" s="136"/>
      <c r="K16" s="136"/>
      <c r="L16" s="137"/>
      <c r="M16" s="87"/>
      <c r="N16" s="144"/>
      <c r="O16" s="152" t="s">
        <v>306</v>
      </c>
      <c r="P16" s="146"/>
      <c r="Q16" s="147" t="s">
        <v>307</v>
      </c>
      <c r="R16" s="148" t="s">
        <v>308</v>
      </c>
      <c r="S16" s="144"/>
      <c r="T16" s="152" t="s">
        <v>306</v>
      </c>
      <c r="U16" s="146"/>
      <c r="V16" s="150" t="s">
        <v>307</v>
      </c>
      <c r="W16" s="88"/>
      <c r="X16" s="582"/>
      <c r="Y16" s="583"/>
      <c r="Z16" s="584"/>
      <c r="AA16" s="661"/>
      <c r="AD16" s="115"/>
      <c r="AE16" s="115"/>
      <c r="AF16" s="115"/>
      <c r="AG16" s="115"/>
      <c r="AH16" s="115"/>
      <c r="AI16" s="115"/>
      <c r="AJ16" s="115"/>
      <c r="AK16" s="115"/>
    </row>
    <row r="17" spans="2:37" ht="20.100000000000001" customHeight="1" thickBot="1">
      <c r="B17" s="600"/>
      <c r="C17" s="622"/>
      <c r="D17" s="623"/>
      <c r="E17" s="135"/>
      <c r="F17" s="136"/>
      <c r="G17" s="136"/>
      <c r="H17" s="136"/>
      <c r="I17" s="136"/>
      <c r="J17" s="136"/>
      <c r="K17" s="136"/>
      <c r="L17" s="137"/>
      <c r="M17" s="87"/>
      <c r="N17" s="794" t="s">
        <v>297</v>
      </c>
      <c r="O17" s="793"/>
      <c r="P17" s="795"/>
      <c r="Q17" s="793"/>
      <c r="R17" s="793"/>
      <c r="S17" s="795"/>
      <c r="T17" s="793"/>
      <c r="U17" s="795"/>
      <c r="V17" s="776"/>
      <c r="W17" s="88"/>
      <c r="X17" s="582"/>
      <c r="Y17" s="583"/>
      <c r="Z17" s="584"/>
      <c r="AA17" s="661"/>
      <c r="AD17" s="115"/>
      <c r="AE17" s="115"/>
      <c r="AF17" s="115"/>
      <c r="AG17" s="115"/>
      <c r="AH17" s="115"/>
      <c r="AI17" s="115"/>
      <c r="AJ17" s="115"/>
      <c r="AK17" s="115"/>
    </row>
    <row r="18" spans="2:37" ht="20.100000000000001" customHeight="1" thickBot="1">
      <c r="B18" s="600"/>
      <c r="C18" s="622"/>
      <c r="D18" s="623"/>
      <c r="E18" s="135"/>
      <c r="F18" s="136"/>
      <c r="G18" s="136"/>
      <c r="H18" s="136"/>
      <c r="I18" s="136"/>
      <c r="J18" s="136"/>
      <c r="K18" s="136"/>
      <c r="L18" s="137"/>
      <c r="M18" s="87"/>
      <c r="N18" s="144"/>
      <c r="O18" s="152" t="s">
        <v>306</v>
      </c>
      <c r="P18" s="146"/>
      <c r="Q18" s="147" t="s">
        <v>307</v>
      </c>
      <c r="R18" s="153" t="s">
        <v>308</v>
      </c>
      <c r="S18" s="144"/>
      <c r="T18" s="152" t="s">
        <v>306</v>
      </c>
      <c r="U18" s="146"/>
      <c r="V18" s="150" t="s">
        <v>307</v>
      </c>
      <c r="W18" s="88"/>
      <c r="X18" s="582"/>
      <c r="Y18" s="583"/>
      <c r="Z18" s="584"/>
      <c r="AA18" s="661"/>
      <c r="AD18" s="115"/>
      <c r="AE18" s="115"/>
      <c r="AF18" s="115"/>
      <c r="AG18" s="115"/>
      <c r="AH18" s="115"/>
      <c r="AI18" s="115"/>
      <c r="AJ18" s="115"/>
      <c r="AK18" s="115"/>
    </row>
    <row r="19" spans="2:37" ht="20.100000000000001" customHeight="1" thickBot="1">
      <c r="B19" s="600"/>
      <c r="C19" s="622"/>
      <c r="D19" s="623"/>
      <c r="E19" s="135"/>
      <c r="F19" s="136"/>
      <c r="G19" s="136"/>
      <c r="H19" s="136"/>
      <c r="I19" s="136"/>
      <c r="J19" s="136"/>
      <c r="K19" s="136"/>
      <c r="L19" s="137"/>
      <c r="M19" s="87"/>
      <c r="N19" s="794" t="s">
        <v>298</v>
      </c>
      <c r="O19" s="793"/>
      <c r="P19" s="795"/>
      <c r="Q19" s="793"/>
      <c r="R19" s="793"/>
      <c r="S19" s="795"/>
      <c r="T19" s="793"/>
      <c r="U19" s="795"/>
      <c r="V19" s="776"/>
      <c r="W19" s="88"/>
      <c r="X19" s="582"/>
      <c r="Y19" s="583"/>
      <c r="Z19" s="584"/>
      <c r="AA19" s="661"/>
      <c r="AD19" s="115"/>
      <c r="AE19" s="115"/>
      <c r="AF19" s="115"/>
      <c r="AG19" s="115"/>
      <c r="AH19" s="115"/>
      <c r="AI19" s="115"/>
      <c r="AJ19" s="115"/>
      <c r="AK19" s="115"/>
    </row>
    <row r="20" spans="2:37" ht="20.100000000000001" customHeight="1" thickBot="1">
      <c r="B20" s="600"/>
      <c r="C20" s="622"/>
      <c r="D20" s="623"/>
      <c r="E20" s="135"/>
      <c r="F20" s="136"/>
      <c r="G20" s="136"/>
      <c r="H20" s="136"/>
      <c r="I20" s="136"/>
      <c r="J20" s="136"/>
      <c r="K20" s="136"/>
      <c r="L20" s="137"/>
      <c r="M20" s="87"/>
      <c r="N20" s="144"/>
      <c r="O20" s="152" t="s">
        <v>306</v>
      </c>
      <c r="P20" s="146"/>
      <c r="Q20" s="154" t="s">
        <v>307</v>
      </c>
      <c r="R20" s="155" t="s">
        <v>308</v>
      </c>
      <c r="S20" s="144"/>
      <c r="T20" s="152" t="s">
        <v>306</v>
      </c>
      <c r="U20" s="146"/>
      <c r="V20" s="156" t="s">
        <v>307</v>
      </c>
      <c r="W20" s="88"/>
      <c r="X20" s="582"/>
      <c r="Y20" s="583"/>
      <c r="Z20" s="584"/>
      <c r="AA20" s="661"/>
      <c r="AD20" s="115"/>
      <c r="AE20" s="115"/>
      <c r="AF20" s="115"/>
      <c r="AG20" s="115"/>
      <c r="AH20" s="115"/>
      <c r="AI20" s="115"/>
      <c r="AJ20" s="115"/>
      <c r="AK20" s="115"/>
    </row>
    <row r="21" spans="2:37" ht="20.100000000000001" customHeight="1">
      <c r="B21" s="600"/>
      <c r="C21" s="622"/>
      <c r="D21" s="623"/>
      <c r="E21" s="135"/>
      <c r="F21" s="136"/>
      <c r="G21" s="136"/>
      <c r="H21" s="136"/>
      <c r="I21" s="136"/>
      <c r="J21" s="136"/>
      <c r="K21" s="136"/>
      <c r="L21" s="137"/>
      <c r="M21" s="87"/>
      <c r="N21" s="87"/>
      <c r="O21" s="87"/>
      <c r="P21" s="87"/>
      <c r="Q21" s="87"/>
      <c r="R21" s="101"/>
      <c r="S21" s="87"/>
      <c r="T21" s="101"/>
      <c r="U21" s="87"/>
      <c r="V21" s="101"/>
      <c r="W21" s="88"/>
      <c r="X21" s="582"/>
      <c r="Y21" s="583"/>
      <c r="Z21" s="584"/>
      <c r="AA21" s="661"/>
      <c r="AD21" s="115"/>
      <c r="AE21" s="115"/>
      <c r="AF21" s="115"/>
      <c r="AG21" s="115"/>
      <c r="AH21" s="115"/>
      <c r="AI21" s="115"/>
      <c r="AJ21" s="115"/>
      <c r="AK21" s="115"/>
    </row>
    <row r="22" spans="2:37" ht="20.100000000000001" customHeight="1">
      <c r="B22" s="600"/>
      <c r="C22" s="622"/>
      <c r="D22" s="623"/>
      <c r="E22" s="135"/>
      <c r="F22" s="136"/>
      <c r="G22" s="136"/>
      <c r="H22" s="136"/>
      <c r="I22" s="136"/>
      <c r="J22" s="136"/>
      <c r="K22" s="136"/>
      <c r="L22" s="137"/>
      <c r="M22" s="87"/>
      <c r="N22" s="704" t="s">
        <v>361</v>
      </c>
      <c r="O22" s="704"/>
      <c r="P22" s="704"/>
      <c r="Q22" s="704"/>
      <c r="R22" s="704"/>
      <c r="S22" s="704"/>
      <c r="T22" s="704"/>
      <c r="U22" s="704"/>
      <c r="V22" s="704"/>
      <c r="W22" s="88"/>
      <c r="X22" s="582"/>
      <c r="Y22" s="583"/>
      <c r="Z22" s="584"/>
      <c r="AA22" s="661"/>
      <c r="AD22" s="115"/>
      <c r="AE22" s="115"/>
      <c r="AF22" s="115"/>
      <c r="AG22" s="115"/>
      <c r="AH22" s="115"/>
      <c r="AI22" s="115"/>
      <c r="AJ22" s="115"/>
      <c r="AK22" s="115"/>
    </row>
    <row r="23" spans="2:37" ht="20.100000000000001" customHeight="1" thickBot="1">
      <c r="B23" s="600"/>
      <c r="C23" s="622"/>
      <c r="D23" s="623"/>
      <c r="E23" s="135"/>
      <c r="F23" s="136"/>
      <c r="G23" s="136"/>
      <c r="H23" s="136"/>
      <c r="I23" s="136"/>
      <c r="J23" s="136"/>
      <c r="K23" s="136"/>
      <c r="L23" s="137"/>
      <c r="M23" s="87"/>
      <c r="N23" s="704"/>
      <c r="O23" s="704"/>
      <c r="P23" s="704"/>
      <c r="Q23" s="704"/>
      <c r="R23" s="704"/>
      <c r="S23" s="704"/>
      <c r="T23" s="704"/>
      <c r="U23" s="704"/>
      <c r="V23" s="704"/>
      <c r="W23" s="88"/>
      <c r="X23" s="582"/>
      <c r="Y23" s="583"/>
      <c r="Z23" s="584"/>
      <c r="AA23" s="661"/>
      <c r="AD23" s="115"/>
      <c r="AE23" s="115"/>
      <c r="AF23" s="115"/>
      <c r="AG23" s="115"/>
      <c r="AH23" s="115"/>
      <c r="AI23" s="115"/>
      <c r="AJ23" s="115"/>
      <c r="AK23" s="115"/>
    </row>
    <row r="24" spans="2:37" ht="20.100000000000001" customHeight="1" thickBot="1">
      <c r="B24" s="600"/>
      <c r="C24" s="622"/>
      <c r="D24" s="623"/>
      <c r="E24" s="135"/>
      <c r="F24" s="136"/>
      <c r="G24" s="136"/>
      <c r="H24" s="136"/>
      <c r="I24" s="136"/>
      <c r="J24" s="136"/>
      <c r="K24" s="136"/>
      <c r="L24" s="137"/>
      <c r="M24" s="87"/>
      <c r="N24" s="588" t="s">
        <v>283</v>
      </c>
      <c r="O24" s="772"/>
      <c r="P24" s="357"/>
      <c r="Q24" s="592" t="s">
        <v>106</v>
      </c>
      <c r="R24" s="592"/>
      <c r="S24" s="592"/>
      <c r="T24" s="592"/>
      <c r="U24" s="592"/>
      <c r="V24" s="593"/>
      <c r="W24" s="88"/>
      <c r="X24" s="582"/>
      <c r="Y24" s="583"/>
      <c r="Z24" s="584"/>
      <c r="AA24" s="661"/>
      <c r="AD24" s="115"/>
      <c r="AE24" s="115"/>
      <c r="AF24" s="115"/>
      <c r="AG24" s="115"/>
      <c r="AH24" s="115"/>
      <c r="AI24" s="115"/>
      <c r="AJ24" s="115"/>
      <c r="AK24" s="115"/>
    </row>
    <row r="25" spans="2:37" ht="20.100000000000001" customHeight="1" thickBot="1">
      <c r="B25" s="600"/>
      <c r="C25" s="622"/>
      <c r="D25" s="623"/>
      <c r="E25" s="135"/>
      <c r="F25" s="136"/>
      <c r="G25" s="136"/>
      <c r="H25" s="136"/>
      <c r="I25" s="136"/>
      <c r="J25" s="136"/>
      <c r="K25" s="136"/>
      <c r="L25" s="137"/>
      <c r="M25" s="87"/>
      <c r="N25" s="590"/>
      <c r="O25" s="773"/>
      <c r="P25" s="359"/>
      <c r="Q25" s="774" t="s">
        <v>109</v>
      </c>
      <c r="R25" s="592"/>
      <c r="S25" s="592"/>
      <c r="T25" s="592"/>
      <c r="U25" s="592"/>
      <c r="V25" s="593"/>
      <c r="W25" s="88"/>
      <c r="X25" s="582"/>
      <c r="Y25" s="583"/>
      <c r="Z25" s="584"/>
      <c r="AA25" s="661"/>
      <c r="AD25" s="115"/>
      <c r="AE25" s="115"/>
      <c r="AF25" s="115"/>
      <c r="AG25" s="115"/>
      <c r="AH25" s="115"/>
      <c r="AI25" s="115"/>
      <c r="AJ25" s="115"/>
      <c r="AK25" s="115"/>
    </row>
    <row r="26" spans="2:37" ht="20.100000000000001" customHeight="1">
      <c r="B26" s="600"/>
      <c r="C26" s="622"/>
      <c r="D26" s="623"/>
      <c r="E26" s="135"/>
      <c r="F26" s="136"/>
      <c r="G26" s="136"/>
      <c r="H26" s="136"/>
      <c r="I26" s="136"/>
      <c r="J26" s="136"/>
      <c r="K26" s="136"/>
      <c r="L26" s="137"/>
      <c r="M26" s="134"/>
      <c r="N26" s="87"/>
      <c r="O26" s="87"/>
      <c r="P26" s="87"/>
      <c r="Q26" s="87"/>
      <c r="R26" s="87"/>
      <c r="S26" s="87"/>
      <c r="T26" s="87"/>
      <c r="U26" s="87"/>
      <c r="V26" s="87"/>
      <c r="W26" s="88"/>
      <c r="X26" s="582"/>
      <c r="Y26" s="583"/>
      <c r="Z26" s="584"/>
      <c r="AA26" s="661"/>
      <c r="AD26" s="115"/>
      <c r="AE26" s="115"/>
      <c r="AF26" s="115"/>
      <c r="AG26" s="115"/>
      <c r="AH26" s="115"/>
      <c r="AI26" s="115"/>
      <c r="AJ26" s="115"/>
      <c r="AK26" s="115"/>
    </row>
    <row r="27" spans="2:37" ht="20.100000000000001" customHeight="1" thickBot="1">
      <c r="B27" s="600"/>
      <c r="C27" s="622"/>
      <c r="D27" s="623"/>
      <c r="E27" s="135"/>
      <c r="F27" s="136"/>
      <c r="G27" s="136"/>
      <c r="H27" s="136"/>
      <c r="I27" s="136"/>
      <c r="J27" s="136"/>
      <c r="K27" s="136"/>
      <c r="L27" s="137"/>
      <c r="M27" s="87"/>
      <c r="N27" s="771" t="s">
        <v>362</v>
      </c>
      <c r="O27" s="771"/>
      <c r="P27" s="771"/>
      <c r="Q27" s="771"/>
      <c r="R27" s="771"/>
      <c r="S27" s="771"/>
      <c r="T27" s="771"/>
      <c r="U27" s="771"/>
      <c r="V27" s="771"/>
      <c r="W27" s="88"/>
      <c r="X27" s="582"/>
      <c r="Y27" s="583"/>
      <c r="Z27" s="584"/>
      <c r="AA27" s="661"/>
      <c r="AD27" s="115"/>
      <c r="AE27" s="115"/>
      <c r="AF27" s="115"/>
      <c r="AG27" s="115"/>
      <c r="AH27" s="115"/>
      <c r="AI27" s="115"/>
      <c r="AJ27" s="115"/>
      <c r="AK27" s="115"/>
    </row>
    <row r="28" spans="2:37" ht="20.100000000000001" customHeight="1" thickBot="1">
      <c r="B28" s="600"/>
      <c r="C28" s="622"/>
      <c r="D28" s="623"/>
      <c r="E28" s="135"/>
      <c r="F28" s="136"/>
      <c r="G28" s="136"/>
      <c r="H28" s="136"/>
      <c r="I28" s="136"/>
      <c r="J28" s="136"/>
      <c r="K28" s="136"/>
      <c r="L28" s="137"/>
      <c r="M28" s="87"/>
      <c r="N28" s="672"/>
      <c r="O28" s="797" t="s">
        <v>311</v>
      </c>
      <c r="P28" s="798"/>
      <c r="Q28" s="798"/>
      <c r="R28" s="777"/>
      <c r="S28" s="777"/>
      <c r="T28" s="777"/>
      <c r="U28" s="777"/>
      <c r="V28" s="777"/>
      <c r="W28" s="88"/>
      <c r="X28" s="582"/>
      <c r="Y28" s="583"/>
      <c r="Z28" s="584"/>
      <c r="AA28" s="661"/>
      <c r="AD28" s="115"/>
      <c r="AE28" s="115"/>
      <c r="AF28" s="115"/>
      <c r="AG28" s="115"/>
      <c r="AH28" s="115"/>
      <c r="AI28" s="115"/>
      <c r="AJ28" s="115"/>
      <c r="AK28" s="115"/>
    </row>
    <row r="29" spans="2:37" ht="20.100000000000001" customHeight="1">
      <c r="B29" s="600"/>
      <c r="C29" s="622"/>
      <c r="D29" s="623"/>
      <c r="E29" s="135"/>
      <c r="F29" s="136"/>
      <c r="G29" s="136"/>
      <c r="H29" s="136"/>
      <c r="I29" s="136"/>
      <c r="J29" s="136"/>
      <c r="K29" s="136"/>
      <c r="L29" s="137"/>
      <c r="M29" s="87"/>
      <c r="N29" s="796"/>
      <c r="O29" s="799" t="s">
        <v>332</v>
      </c>
      <c r="P29" s="800"/>
      <c r="Q29" s="801"/>
      <c r="R29" s="805"/>
      <c r="S29" s="806"/>
      <c r="T29" s="806"/>
      <c r="U29" s="806"/>
      <c r="V29" s="807"/>
      <c r="W29" s="88"/>
      <c r="X29" s="582"/>
      <c r="Y29" s="583"/>
      <c r="Z29" s="584"/>
      <c r="AA29" s="661"/>
      <c r="AD29" s="115"/>
      <c r="AE29" s="115"/>
      <c r="AF29" s="115"/>
      <c r="AG29" s="115"/>
      <c r="AH29" s="115"/>
      <c r="AI29" s="115"/>
      <c r="AJ29" s="115"/>
      <c r="AK29" s="115"/>
    </row>
    <row r="30" spans="2:37" ht="20.100000000000001" customHeight="1" thickBot="1">
      <c r="B30" s="600"/>
      <c r="C30" s="622"/>
      <c r="D30" s="623"/>
      <c r="E30" s="135"/>
      <c r="F30" s="136"/>
      <c r="G30" s="136"/>
      <c r="H30" s="136"/>
      <c r="I30" s="136"/>
      <c r="J30" s="136"/>
      <c r="K30" s="136"/>
      <c r="L30" s="137"/>
      <c r="M30" s="87"/>
      <c r="N30" s="796"/>
      <c r="O30" s="802"/>
      <c r="P30" s="803"/>
      <c r="Q30" s="804"/>
      <c r="R30" s="808"/>
      <c r="S30" s="809"/>
      <c r="T30" s="809"/>
      <c r="U30" s="809"/>
      <c r="V30" s="810"/>
      <c r="W30" s="88"/>
      <c r="X30" s="582"/>
      <c r="Y30" s="583"/>
      <c r="Z30" s="584"/>
      <c r="AA30" s="661"/>
      <c r="AD30" s="115"/>
      <c r="AE30" s="115"/>
      <c r="AF30" s="115"/>
      <c r="AG30" s="115"/>
      <c r="AH30" s="115"/>
      <c r="AI30" s="115"/>
      <c r="AJ30" s="115"/>
      <c r="AK30" s="115"/>
    </row>
    <row r="31" spans="2:37" ht="20.100000000000001" customHeight="1" thickBot="1">
      <c r="B31" s="600"/>
      <c r="C31" s="622"/>
      <c r="D31" s="623"/>
      <c r="E31" s="135"/>
      <c r="F31" s="136"/>
      <c r="G31" s="136"/>
      <c r="H31" s="136"/>
      <c r="I31" s="136"/>
      <c r="J31" s="136"/>
      <c r="K31" s="136"/>
      <c r="L31" s="137"/>
      <c r="M31" s="87"/>
      <c r="N31" s="673"/>
      <c r="O31" s="776" t="s">
        <v>312</v>
      </c>
      <c r="P31" s="777"/>
      <c r="Q31" s="778"/>
      <c r="R31" s="779"/>
      <c r="S31" s="780"/>
      <c r="T31" s="780"/>
      <c r="U31" s="780"/>
      <c r="V31" s="781"/>
      <c r="W31" s="88"/>
      <c r="X31" s="582"/>
      <c r="Y31" s="583"/>
      <c r="Z31" s="584"/>
      <c r="AA31" s="661"/>
      <c r="AD31" s="115"/>
      <c r="AE31" s="115"/>
      <c r="AF31" s="115"/>
      <c r="AG31" s="115"/>
      <c r="AH31" s="115"/>
      <c r="AI31" s="115"/>
      <c r="AJ31" s="115"/>
      <c r="AK31" s="115"/>
    </row>
    <row r="32" spans="2:37" ht="20.100000000000001" customHeight="1" thickBot="1">
      <c r="B32" s="600"/>
      <c r="C32" s="622"/>
      <c r="D32" s="623"/>
      <c r="E32" s="135"/>
      <c r="F32" s="136"/>
      <c r="G32" s="136"/>
      <c r="H32" s="136"/>
      <c r="I32" s="136"/>
      <c r="J32" s="136"/>
      <c r="K32" s="136"/>
      <c r="L32" s="137"/>
      <c r="M32" s="87"/>
      <c r="N32" s="359"/>
      <c r="O32" s="782" t="s">
        <v>313</v>
      </c>
      <c r="P32" s="783"/>
      <c r="Q32" s="783"/>
      <c r="R32" s="784"/>
      <c r="S32" s="784"/>
      <c r="T32" s="784"/>
      <c r="U32" s="784"/>
      <c r="V32" s="785"/>
      <c r="W32" s="88"/>
      <c r="X32" s="582"/>
      <c r="Y32" s="583"/>
      <c r="Z32" s="584"/>
      <c r="AA32" s="661"/>
      <c r="AD32" s="115"/>
      <c r="AE32" s="115"/>
      <c r="AF32" s="115"/>
      <c r="AG32" s="115"/>
      <c r="AH32" s="115"/>
      <c r="AI32" s="115"/>
      <c r="AJ32" s="115"/>
      <c r="AK32" s="115"/>
    </row>
    <row r="33" spans="2:37" ht="20.100000000000001" customHeight="1">
      <c r="B33" s="600"/>
      <c r="C33" s="622"/>
      <c r="D33" s="623"/>
      <c r="E33" s="135"/>
      <c r="F33" s="136"/>
      <c r="G33" s="136"/>
      <c r="H33" s="136"/>
      <c r="I33" s="136"/>
      <c r="J33" s="136"/>
      <c r="K33" s="136"/>
      <c r="L33" s="137"/>
      <c r="M33" s="134"/>
      <c r="N33" s="87"/>
      <c r="O33" s="87"/>
      <c r="P33" s="87"/>
      <c r="Q33" s="87"/>
      <c r="R33" s="87"/>
      <c r="S33" s="87"/>
      <c r="T33" s="87"/>
      <c r="U33" s="87"/>
      <c r="V33" s="87"/>
      <c r="W33" s="88"/>
      <c r="X33" s="582"/>
      <c r="Y33" s="583"/>
      <c r="Z33" s="584"/>
      <c r="AA33" s="49"/>
      <c r="AD33" s="115"/>
      <c r="AE33" s="115"/>
      <c r="AF33" s="115"/>
      <c r="AG33" s="115"/>
      <c r="AH33" s="115"/>
      <c r="AI33" s="115"/>
      <c r="AJ33" s="115"/>
      <c r="AK33" s="115"/>
    </row>
    <row r="34" spans="2:37" ht="20.100000000000001" customHeight="1">
      <c r="B34" s="600"/>
      <c r="C34" s="622"/>
      <c r="D34" s="623"/>
      <c r="E34" s="135"/>
      <c r="F34" s="136"/>
      <c r="G34" s="136"/>
      <c r="H34" s="136"/>
      <c r="I34" s="136"/>
      <c r="J34" s="136"/>
      <c r="K34" s="136"/>
      <c r="L34" s="137"/>
      <c r="M34" s="87"/>
      <c r="N34" s="87" t="s">
        <v>357</v>
      </c>
      <c r="O34" s="87"/>
      <c r="P34" s="87"/>
      <c r="Q34" s="87"/>
      <c r="R34" s="87"/>
      <c r="S34" s="87"/>
      <c r="T34" s="87"/>
      <c r="U34" s="87"/>
      <c r="V34" s="87"/>
      <c r="W34" s="88"/>
      <c r="X34" s="582"/>
      <c r="Y34" s="583"/>
      <c r="Z34" s="584"/>
      <c r="AA34" s="49"/>
      <c r="AD34" s="115"/>
      <c r="AE34" s="115"/>
      <c r="AF34" s="115"/>
      <c r="AG34" s="115"/>
      <c r="AH34" s="115"/>
      <c r="AI34" s="115"/>
      <c r="AJ34" s="115"/>
      <c r="AK34" s="115"/>
    </row>
    <row r="35" spans="2:37" ht="20.100000000000001" customHeight="1">
      <c r="B35" s="600"/>
      <c r="C35" s="622"/>
      <c r="D35" s="623"/>
      <c r="E35" s="135"/>
      <c r="F35" s="136"/>
      <c r="G35" s="136"/>
      <c r="H35" s="136"/>
      <c r="I35" s="136"/>
      <c r="J35" s="136"/>
      <c r="K35" s="136"/>
      <c r="L35" s="137"/>
      <c r="M35" s="87"/>
      <c r="N35" s="771" t="s">
        <v>363</v>
      </c>
      <c r="O35" s="771"/>
      <c r="P35" s="771"/>
      <c r="Q35" s="771"/>
      <c r="R35" s="771"/>
      <c r="S35" s="771"/>
      <c r="T35" s="771"/>
      <c r="U35" s="771"/>
      <c r="V35" s="771"/>
      <c r="W35" s="88"/>
      <c r="X35" s="582"/>
      <c r="Y35" s="583"/>
      <c r="Z35" s="584"/>
      <c r="AA35" s="49"/>
      <c r="AD35" s="115"/>
      <c r="AE35" s="115"/>
      <c r="AF35" s="115"/>
      <c r="AG35" s="115"/>
      <c r="AH35" s="115"/>
      <c r="AI35" s="115"/>
      <c r="AJ35" s="115"/>
      <c r="AK35" s="115"/>
    </row>
    <row r="36" spans="2:37" ht="20.100000000000001" customHeight="1" thickBot="1">
      <c r="B36" s="600"/>
      <c r="C36" s="622"/>
      <c r="D36" s="623"/>
      <c r="E36" s="135"/>
      <c r="F36" s="136"/>
      <c r="G36" s="136"/>
      <c r="H36" s="136"/>
      <c r="I36" s="136"/>
      <c r="J36" s="136"/>
      <c r="K36" s="136"/>
      <c r="L36" s="137"/>
      <c r="M36" s="87"/>
      <c r="N36" s="771"/>
      <c r="O36" s="771"/>
      <c r="P36" s="771"/>
      <c r="Q36" s="771"/>
      <c r="R36" s="771"/>
      <c r="S36" s="771"/>
      <c r="T36" s="771"/>
      <c r="U36" s="771"/>
      <c r="V36" s="771"/>
      <c r="W36" s="88"/>
      <c r="X36" s="582"/>
      <c r="Y36" s="583"/>
      <c r="Z36" s="584"/>
      <c r="AA36" s="49"/>
      <c r="AD36" s="115"/>
      <c r="AE36" s="115"/>
      <c r="AF36" s="115"/>
      <c r="AG36" s="115"/>
      <c r="AH36" s="115"/>
      <c r="AI36" s="115"/>
      <c r="AJ36" s="115"/>
      <c r="AK36" s="115"/>
    </row>
    <row r="37" spans="2:37" ht="20.100000000000001" customHeight="1" thickBot="1">
      <c r="B37" s="600"/>
      <c r="C37" s="622"/>
      <c r="D37" s="623"/>
      <c r="E37" s="135"/>
      <c r="F37" s="136"/>
      <c r="G37" s="136"/>
      <c r="H37" s="136"/>
      <c r="I37" s="136"/>
      <c r="J37" s="136"/>
      <c r="K37" s="136"/>
      <c r="L37" s="137"/>
      <c r="M37" s="87"/>
      <c r="N37" s="588" t="s">
        <v>283</v>
      </c>
      <c r="O37" s="772"/>
      <c r="P37" s="357"/>
      <c r="Q37" s="592" t="s">
        <v>106</v>
      </c>
      <c r="R37" s="592"/>
      <c r="S37" s="592"/>
      <c r="T37" s="592"/>
      <c r="U37" s="592"/>
      <c r="V37" s="593"/>
      <c r="W37" s="88"/>
      <c r="X37" s="582"/>
      <c r="Y37" s="583"/>
      <c r="Z37" s="584"/>
      <c r="AA37" s="49"/>
      <c r="AD37" s="115"/>
      <c r="AE37" s="115"/>
      <c r="AF37" s="115"/>
      <c r="AG37" s="115"/>
      <c r="AH37" s="115"/>
      <c r="AI37" s="115"/>
      <c r="AJ37" s="115"/>
      <c r="AK37" s="115"/>
    </row>
    <row r="38" spans="2:37" ht="20.100000000000001" customHeight="1" thickBot="1">
      <c r="B38" s="600"/>
      <c r="C38" s="622"/>
      <c r="D38" s="623"/>
      <c r="E38" s="135"/>
      <c r="F38" s="136"/>
      <c r="G38" s="136"/>
      <c r="H38" s="136"/>
      <c r="I38" s="136"/>
      <c r="J38" s="136"/>
      <c r="K38" s="136"/>
      <c r="L38" s="137"/>
      <c r="M38" s="87"/>
      <c r="N38" s="590"/>
      <c r="O38" s="773"/>
      <c r="P38" s="359"/>
      <c r="Q38" s="774" t="s">
        <v>109</v>
      </c>
      <c r="R38" s="592"/>
      <c r="S38" s="592"/>
      <c r="T38" s="592"/>
      <c r="U38" s="592"/>
      <c r="V38" s="593"/>
      <c r="W38" s="88"/>
      <c r="X38" s="582"/>
      <c r="Y38" s="583"/>
      <c r="Z38" s="584"/>
      <c r="AA38" s="49"/>
      <c r="AD38" s="115"/>
      <c r="AE38" s="115"/>
      <c r="AF38" s="115"/>
      <c r="AG38" s="115"/>
      <c r="AH38" s="115"/>
      <c r="AI38" s="115"/>
      <c r="AJ38" s="115"/>
      <c r="AK38" s="115"/>
    </row>
    <row r="39" spans="2:37" ht="20.100000000000001" customHeight="1">
      <c r="B39" s="600"/>
      <c r="C39" s="622"/>
      <c r="D39" s="623"/>
      <c r="E39" s="135"/>
      <c r="F39" s="136"/>
      <c r="G39" s="136"/>
      <c r="H39" s="136"/>
      <c r="I39" s="136"/>
      <c r="J39" s="136"/>
      <c r="K39" s="136"/>
      <c r="L39" s="137"/>
      <c r="M39" s="158"/>
      <c r="N39" s="159"/>
      <c r="O39" s="159"/>
      <c r="P39" s="160"/>
      <c r="Q39" s="161"/>
      <c r="R39" s="161"/>
      <c r="S39" s="161"/>
      <c r="T39" s="161"/>
      <c r="U39" s="161"/>
      <c r="V39" s="161"/>
      <c r="W39" s="162"/>
      <c r="X39" s="585"/>
      <c r="Y39" s="586"/>
      <c r="Z39" s="587"/>
      <c r="AA39" s="49"/>
      <c r="AD39" s="115"/>
      <c r="AE39" s="115"/>
      <c r="AF39" s="115"/>
      <c r="AG39" s="115"/>
      <c r="AH39" s="115"/>
      <c r="AI39" s="115"/>
      <c r="AJ39" s="115"/>
      <c r="AK39" s="115"/>
    </row>
    <row r="40" spans="2:37" ht="20.100000000000001" customHeight="1">
      <c r="B40" s="786" t="s">
        <v>30</v>
      </c>
      <c r="C40" s="680" t="s">
        <v>319</v>
      </c>
      <c r="D40" s="681"/>
      <c r="E40" s="100" t="s">
        <v>320</v>
      </c>
      <c r="F40" s="163"/>
      <c r="G40" s="163"/>
      <c r="H40" s="163"/>
      <c r="I40" s="163"/>
      <c r="J40" s="163"/>
      <c r="K40" s="163"/>
      <c r="L40" s="164"/>
      <c r="M40" s="50"/>
      <c r="N40" s="789" t="s">
        <v>311</v>
      </c>
      <c r="O40" s="789"/>
      <c r="P40" s="789"/>
      <c r="Q40" s="789"/>
      <c r="R40" s="789"/>
      <c r="S40" s="789"/>
      <c r="T40" s="789"/>
      <c r="U40" s="789"/>
      <c r="V40" s="789"/>
      <c r="W40" s="790"/>
      <c r="X40" s="596" t="s">
        <v>549</v>
      </c>
      <c r="Y40" s="597"/>
      <c r="Z40" s="598"/>
      <c r="AA40" s="63"/>
      <c r="AD40" s="115"/>
      <c r="AE40" s="115"/>
      <c r="AF40" s="115"/>
      <c r="AG40" s="115"/>
      <c r="AH40" s="115"/>
      <c r="AI40" s="115"/>
      <c r="AJ40" s="115"/>
      <c r="AK40" s="115"/>
    </row>
    <row r="41" spans="2:37" ht="20.100000000000001" customHeight="1">
      <c r="B41" s="787"/>
      <c r="C41" s="622"/>
      <c r="D41" s="623"/>
      <c r="E41" s="768" t="s">
        <v>364</v>
      </c>
      <c r="F41" s="769"/>
      <c r="G41" s="769"/>
      <c r="H41" s="769"/>
      <c r="I41" s="769"/>
      <c r="J41" s="769"/>
      <c r="K41" s="769"/>
      <c r="L41" s="770"/>
      <c r="M41" s="87"/>
      <c r="N41" s="771" t="s">
        <v>316</v>
      </c>
      <c r="O41" s="771"/>
      <c r="P41" s="771"/>
      <c r="Q41" s="771"/>
      <c r="R41" s="771"/>
      <c r="S41" s="771"/>
      <c r="T41" s="771"/>
      <c r="U41" s="771"/>
      <c r="V41" s="771"/>
      <c r="W41" s="88"/>
      <c r="X41" s="582"/>
      <c r="Y41" s="583"/>
      <c r="Z41" s="584"/>
      <c r="AA41" s="49"/>
      <c r="AD41" s="115"/>
      <c r="AE41" s="115"/>
      <c r="AF41" s="115"/>
      <c r="AG41" s="115"/>
      <c r="AH41" s="115"/>
      <c r="AI41" s="115"/>
      <c r="AJ41" s="115"/>
      <c r="AK41" s="115"/>
    </row>
    <row r="42" spans="2:37" ht="20.100000000000001" customHeight="1" thickBot="1">
      <c r="B42" s="787"/>
      <c r="C42" s="622"/>
      <c r="D42" s="623"/>
      <c r="E42" s="135"/>
      <c r="F42" s="136"/>
      <c r="G42" s="136"/>
      <c r="H42" s="136"/>
      <c r="I42" s="136"/>
      <c r="J42" s="136"/>
      <c r="K42" s="136"/>
      <c r="L42" s="137"/>
      <c r="M42" s="87"/>
      <c r="N42" s="771"/>
      <c r="O42" s="771"/>
      <c r="P42" s="771"/>
      <c r="Q42" s="771"/>
      <c r="R42" s="771"/>
      <c r="S42" s="771"/>
      <c r="T42" s="771"/>
      <c r="U42" s="771"/>
      <c r="V42" s="771"/>
      <c r="W42" s="88"/>
      <c r="X42" s="582"/>
      <c r="Y42" s="583"/>
      <c r="Z42" s="584"/>
      <c r="AA42" s="49"/>
      <c r="AD42" s="115"/>
      <c r="AE42" s="115"/>
      <c r="AF42" s="115"/>
      <c r="AG42" s="115"/>
      <c r="AH42" s="115"/>
      <c r="AI42" s="115"/>
      <c r="AJ42" s="115"/>
      <c r="AK42" s="115"/>
    </row>
    <row r="43" spans="2:37" ht="20.100000000000001" customHeight="1" thickBot="1">
      <c r="B43" s="787"/>
      <c r="C43" s="622"/>
      <c r="D43" s="623"/>
      <c r="E43" s="135"/>
      <c r="F43" s="136"/>
      <c r="G43" s="136"/>
      <c r="H43" s="136"/>
      <c r="I43" s="136"/>
      <c r="J43" s="136"/>
      <c r="K43" s="136"/>
      <c r="L43" s="137"/>
      <c r="M43" s="87"/>
      <c r="N43" s="588" t="s">
        <v>283</v>
      </c>
      <c r="O43" s="772"/>
      <c r="P43" s="357"/>
      <c r="Q43" s="592" t="s">
        <v>106</v>
      </c>
      <c r="R43" s="592"/>
      <c r="S43" s="592"/>
      <c r="T43" s="592"/>
      <c r="U43" s="592"/>
      <c r="V43" s="593"/>
      <c r="W43" s="88"/>
      <c r="X43" s="582"/>
      <c r="Y43" s="583"/>
      <c r="Z43" s="584"/>
      <c r="AA43" s="49"/>
      <c r="AD43" s="115"/>
      <c r="AE43" s="115"/>
      <c r="AF43" s="115"/>
      <c r="AG43" s="115"/>
      <c r="AH43" s="115"/>
      <c r="AI43" s="115"/>
      <c r="AJ43" s="115"/>
      <c r="AK43" s="115"/>
    </row>
    <row r="44" spans="2:37" ht="20.100000000000001" customHeight="1" thickBot="1">
      <c r="B44" s="787"/>
      <c r="C44" s="622"/>
      <c r="D44" s="623"/>
      <c r="E44" s="135"/>
      <c r="F44" s="136"/>
      <c r="G44" s="136"/>
      <c r="H44" s="136"/>
      <c r="I44" s="136"/>
      <c r="J44" s="136"/>
      <c r="K44" s="136"/>
      <c r="L44" s="137"/>
      <c r="M44" s="87"/>
      <c r="N44" s="590"/>
      <c r="O44" s="773"/>
      <c r="P44" s="359"/>
      <c r="Q44" s="774" t="s">
        <v>109</v>
      </c>
      <c r="R44" s="592"/>
      <c r="S44" s="592"/>
      <c r="T44" s="592"/>
      <c r="U44" s="592"/>
      <c r="V44" s="593"/>
      <c r="W44" s="88"/>
      <c r="X44" s="582"/>
      <c r="Y44" s="583"/>
      <c r="Z44" s="584"/>
      <c r="AA44" s="49"/>
      <c r="AD44" s="115"/>
      <c r="AE44" s="115"/>
      <c r="AF44" s="115"/>
      <c r="AG44" s="115"/>
      <c r="AH44" s="115"/>
      <c r="AI44" s="115"/>
      <c r="AJ44" s="115"/>
      <c r="AK44" s="115"/>
    </row>
    <row r="45" spans="2:37" ht="20.100000000000001" customHeight="1">
      <c r="B45" s="787"/>
      <c r="C45" s="622"/>
      <c r="D45" s="623"/>
      <c r="E45" s="135"/>
      <c r="F45" s="136"/>
      <c r="G45" s="136"/>
      <c r="H45" s="136"/>
      <c r="I45" s="136"/>
      <c r="J45" s="136"/>
      <c r="K45" s="136"/>
      <c r="L45" s="137"/>
      <c r="M45" s="87"/>
      <c r="N45" s="108"/>
      <c r="O45" s="108"/>
      <c r="P45" s="109"/>
      <c r="Q45" s="110"/>
      <c r="R45" s="110"/>
      <c r="S45" s="110"/>
      <c r="T45" s="110"/>
      <c r="U45" s="110"/>
      <c r="V45" s="110"/>
      <c r="W45" s="88"/>
      <c r="X45" s="582"/>
      <c r="Y45" s="583"/>
      <c r="Z45" s="584"/>
      <c r="AA45" s="49"/>
      <c r="AD45" s="115"/>
      <c r="AE45" s="115"/>
      <c r="AF45" s="115"/>
      <c r="AG45" s="115"/>
      <c r="AH45" s="115"/>
      <c r="AI45" s="115"/>
      <c r="AJ45" s="115"/>
      <c r="AK45" s="115"/>
    </row>
    <row r="46" spans="2:37" ht="20.100000000000001" customHeight="1">
      <c r="B46" s="788"/>
      <c r="C46" s="624"/>
      <c r="D46" s="625"/>
      <c r="E46" s="165"/>
      <c r="F46" s="166"/>
      <c r="G46" s="166"/>
      <c r="H46" s="166"/>
      <c r="I46" s="166"/>
      <c r="J46" s="166"/>
      <c r="K46" s="166"/>
      <c r="L46" s="167"/>
      <c r="M46" s="122"/>
      <c r="N46" s="663" t="s">
        <v>313</v>
      </c>
      <c r="O46" s="663"/>
      <c r="P46" s="663"/>
      <c r="Q46" s="663"/>
      <c r="R46" s="663"/>
      <c r="S46" s="663"/>
      <c r="T46" s="663"/>
      <c r="U46" s="663"/>
      <c r="V46" s="663"/>
      <c r="W46" s="664"/>
      <c r="X46" s="585"/>
      <c r="Y46" s="586"/>
      <c r="Z46" s="587"/>
      <c r="AA46" s="49"/>
      <c r="AD46" s="115"/>
      <c r="AE46" s="115"/>
      <c r="AF46" s="115"/>
      <c r="AG46" s="115"/>
      <c r="AH46" s="115"/>
      <c r="AI46" s="115"/>
      <c r="AJ46" s="115"/>
      <c r="AK46" s="115"/>
    </row>
    <row r="47" spans="2:37" ht="20.100000000000001" customHeight="1">
      <c r="B47" s="599" t="s">
        <v>51</v>
      </c>
      <c r="C47" s="680" t="s">
        <v>331</v>
      </c>
      <c r="D47" s="681"/>
      <c r="E47" s="168" t="s">
        <v>334</v>
      </c>
      <c r="F47" s="136"/>
      <c r="G47" s="136"/>
      <c r="H47" s="136"/>
      <c r="I47" s="136"/>
      <c r="J47" s="136"/>
      <c r="K47" s="136"/>
      <c r="L47" s="164"/>
      <c r="M47" s="50"/>
      <c r="N47" s="735" t="s">
        <v>311</v>
      </c>
      <c r="O47" s="735"/>
      <c r="P47" s="735"/>
      <c r="Q47" s="735"/>
      <c r="R47" s="735"/>
      <c r="S47" s="735"/>
      <c r="T47" s="735"/>
      <c r="U47" s="735"/>
      <c r="V47" s="735"/>
      <c r="W47" s="775"/>
      <c r="X47" s="596" t="s">
        <v>550</v>
      </c>
      <c r="Y47" s="597"/>
      <c r="Z47" s="598"/>
      <c r="AA47" s="63"/>
      <c r="AD47" s="115"/>
      <c r="AE47" s="115"/>
      <c r="AF47" s="115"/>
      <c r="AG47" s="115"/>
      <c r="AH47" s="115"/>
      <c r="AI47" s="115"/>
      <c r="AJ47" s="115"/>
      <c r="AK47" s="115"/>
    </row>
    <row r="48" spans="2:37" ht="20.100000000000001" customHeight="1">
      <c r="B48" s="600"/>
      <c r="C48" s="622"/>
      <c r="D48" s="623"/>
      <c r="E48" s="768" t="s">
        <v>358</v>
      </c>
      <c r="F48" s="769"/>
      <c r="G48" s="769"/>
      <c r="H48" s="769"/>
      <c r="I48" s="769"/>
      <c r="J48" s="769"/>
      <c r="K48" s="769"/>
      <c r="L48" s="770"/>
      <c r="M48" s="87"/>
      <c r="N48" s="771" t="s">
        <v>333</v>
      </c>
      <c r="O48" s="771"/>
      <c r="P48" s="771"/>
      <c r="Q48" s="771"/>
      <c r="R48" s="771"/>
      <c r="S48" s="771"/>
      <c r="T48" s="771"/>
      <c r="U48" s="771"/>
      <c r="V48" s="771"/>
      <c r="W48" s="88"/>
      <c r="X48" s="582"/>
      <c r="Y48" s="583"/>
      <c r="Z48" s="584"/>
      <c r="AA48" s="49"/>
      <c r="AD48" s="115"/>
      <c r="AE48" s="115"/>
      <c r="AF48" s="115"/>
      <c r="AG48" s="115"/>
      <c r="AH48" s="115"/>
      <c r="AI48" s="115"/>
      <c r="AJ48" s="115"/>
      <c r="AK48" s="115"/>
    </row>
    <row r="49" spans="2:37" ht="20.100000000000001" customHeight="1" thickBot="1">
      <c r="B49" s="600"/>
      <c r="C49" s="622"/>
      <c r="D49" s="623"/>
      <c r="E49" s="135"/>
      <c r="F49" s="136"/>
      <c r="G49" s="136"/>
      <c r="H49" s="136"/>
      <c r="I49" s="136"/>
      <c r="J49" s="136"/>
      <c r="K49" s="136"/>
      <c r="L49" s="137"/>
      <c r="M49" s="87"/>
      <c r="N49" s="771"/>
      <c r="O49" s="771"/>
      <c r="P49" s="771"/>
      <c r="Q49" s="771"/>
      <c r="R49" s="771"/>
      <c r="S49" s="771"/>
      <c r="T49" s="771"/>
      <c r="U49" s="771"/>
      <c r="V49" s="771"/>
      <c r="W49" s="88"/>
      <c r="X49" s="582"/>
      <c r="Y49" s="583"/>
      <c r="Z49" s="584"/>
      <c r="AA49" s="49"/>
      <c r="AD49" s="115"/>
      <c r="AE49" s="115"/>
      <c r="AF49" s="115"/>
      <c r="AG49" s="115"/>
      <c r="AH49" s="115"/>
      <c r="AI49" s="115"/>
      <c r="AJ49" s="115"/>
      <c r="AK49" s="115"/>
    </row>
    <row r="50" spans="2:37" ht="20.100000000000001" customHeight="1" thickBot="1">
      <c r="B50" s="600"/>
      <c r="C50" s="622"/>
      <c r="D50" s="623"/>
      <c r="E50" s="52"/>
      <c r="F50" s="85"/>
      <c r="G50" s="85"/>
      <c r="H50" s="85"/>
      <c r="I50" s="85"/>
      <c r="J50" s="85"/>
      <c r="K50" s="85"/>
      <c r="L50" s="169"/>
      <c r="M50" s="87"/>
      <c r="N50" s="588" t="s">
        <v>283</v>
      </c>
      <c r="O50" s="772"/>
      <c r="P50" s="357"/>
      <c r="Q50" s="592" t="s">
        <v>106</v>
      </c>
      <c r="R50" s="592"/>
      <c r="S50" s="592"/>
      <c r="T50" s="592"/>
      <c r="U50" s="592"/>
      <c r="V50" s="593"/>
      <c r="W50" s="88"/>
      <c r="X50" s="582"/>
      <c r="Y50" s="583"/>
      <c r="Z50" s="584"/>
      <c r="AA50" s="49"/>
      <c r="AD50" s="115"/>
      <c r="AE50" s="115"/>
      <c r="AF50" s="115"/>
      <c r="AG50" s="115"/>
      <c r="AH50" s="115"/>
      <c r="AI50" s="115"/>
      <c r="AJ50" s="115"/>
      <c r="AK50" s="115"/>
    </row>
    <row r="51" spans="2:37" ht="20.100000000000001" customHeight="1" thickBot="1">
      <c r="B51" s="600"/>
      <c r="C51" s="622"/>
      <c r="D51" s="623"/>
      <c r="E51" s="135"/>
      <c r="F51" s="136"/>
      <c r="G51" s="136"/>
      <c r="H51" s="136"/>
      <c r="I51" s="136"/>
      <c r="J51" s="136"/>
      <c r="K51" s="136"/>
      <c r="L51" s="137"/>
      <c r="M51" s="87"/>
      <c r="N51" s="590"/>
      <c r="O51" s="773"/>
      <c r="P51" s="359"/>
      <c r="Q51" s="774" t="s">
        <v>109</v>
      </c>
      <c r="R51" s="592"/>
      <c r="S51" s="592"/>
      <c r="T51" s="592"/>
      <c r="U51" s="592"/>
      <c r="V51" s="593"/>
      <c r="W51" s="88"/>
      <c r="X51" s="582"/>
      <c r="Y51" s="583"/>
      <c r="Z51" s="584"/>
      <c r="AA51" s="49"/>
      <c r="AD51" s="115"/>
      <c r="AE51" s="115"/>
      <c r="AF51" s="115"/>
      <c r="AG51" s="115"/>
      <c r="AH51" s="115"/>
      <c r="AI51" s="115"/>
      <c r="AJ51" s="115"/>
      <c r="AK51" s="115"/>
    </row>
    <row r="52" spans="2:37" ht="20.100000000000001" customHeight="1">
      <c r="B52" s="600"/>
      <c r="C52" s="622"/>
      <c r="D52" s="623"/>
      <c r="E52" s="135"/>
      <c r="F52" s="136"/>
      <c r="G52" s="136"/>
      <c r="H52" s="136"/>
      <c r="I52" s="136"/>
      <c r="J52" s="136"/>
      <c r="K52" s="136"/>
      <c r="L52" s="137"/>
      <c r="M52" s="134"/>
      <c r="N52" s="87"/>
      <c r="O52" s="87"/>
      <c r="P52" s="87"/>
      <c r="Q52" s="87"/>
      <c r="R52" s="87"/>
      <c r="S52" s="87"/>
      <c r="T52" s="87"/>
      <c r="U52" s="87"/>
      <c r="V52" s="87"/>
      <c r="W52" s="88"/>
      <c r="X52" s="582"/>
      <c r="Y52" s="583"/>
      <c r="Z52" s="584"/>
      <c r="AA52" s="49"/>
      <c r="AD52" s="115"/>
      <c r="AE52" s="115"/>
      <c r="AF52" s="115"/>
      <c r="AG52" s="115"/>
      <c r="AH52" s="115"/>
      <c r="AI52" s="115"/>
      <c r="AJ52" s="115"/>
      <c r="AK52" s="115"/>
    </row>
    <row r="53" spans="2:37" ht="20.100000000000001" customHeight="1">
      <c r="B53" s="601"/>
      <c r="C53" s="624"/>
      <c r="D53" s="625"/>
      <c r="E53" s="165"/>
      <c r="F53" s="166"/>
      <c r="G53" s="166"/>
      <c r="H53" s="166"/>
      <c r="I53" s="166"/>
      <c r="J53" s="166"/>
      <c r="K53" s="166"/>
      <c r="L53" s="167"/>
      <c r="M53" s="122"/>
      <c r="N53" s="663" t="s">
        <v>313</v>
      </c>
      <c r="O53" s="663"/>
      <c r="P53" s="663"/>
      <c r="Q53" s="663"/>
      <c r="R53" s="663"/>
      <c r="S53" s="663"/>
      <c r="T53" s="663"/>
      <c r="U53" s="663"/>
      <c r="V53" s="663"/>
      <c r="W53" s="664"/>
      <c r="X53" s="585"/>
      <c r="Y53" s="586"/>
      <c r="Z53" s="587"/>
      <c r="AA53" s="49"/>
      <c r="AD53" s="115"/>
      <c r="AE53" s="115"/>
      <c r="AF53" s="115"/>
      <c r="AG53" s="115"/>
      <c r="AH53" s="115"/>
      <c r="AI53" s="115"/>
      <c r="AJ53" s="115"/>
      <c r="AK53" s="115"/>
    </row>
    <row r="54" spans="2:37" ht="20.100000000000001" customHeight="1">
      <c r="B54" s="599" t="s">
        <v>65</v>
      </c>
      <c r="C54" s="680" t="s">
        <v>101</v>
      </c>
      <c r="D54" s="681"/>
      <c r="E54" s="100" t="s">
        <v>17</v>
      </c>
      <c r="F54" s="610" t="s">
        <v>105</v>
      </c>
      <c r="G54" s="610"/>
      <c r="H54" s="610"/>
      <c r="I54" s="610"/>
      <c r="J54" s="610"/>
      <c r="K54" s="610"/>
      <c r="L54" s="610"/>
      <c r="M54" s="50"/>
      <c r="N54" s="627" t="s">
        <v>18</v>
      </c>
      <c r="O54" s="627"/>
      <c r="P54" s="627"/>
      <c r="Q54" s="627"/>
      <c r="R54" s="627"/>
      <c r="S54" s="627"/>
      <c r="T54" s="627"/>
      <c r="U54" s="627"/>
      <c r="V54" s="627"/>
      <c r="W54" s="628"/>
      <c r="X54" s="597" t="s">
        <v>104</v>
      </c>
      <c r="Y54" s="597"/>
      <c r="Z54" s="598"/>
      <c r="AA54" s="63"/>
      <c r="AD54" s="115"/>
      <c r="AE54" s="115"/>
      <c r="AF54" s="115"/>
      <c r="AG54" s="115"/>
      <c r="AH54" s="115"/>
      <c r="AI54" s="115"/>
      <c r="AJ54" s="115"/>
      <c r="AK54" s="115"/>
    </row>
    <row r="55" spans="2:37" ht="20.100000000000001" customHeight="1" thickBot="1">
      <c r="B55" s="600"/>
      <c r="C55" s="622"/>
      <c r="D55" s="623"/>
      <c r="E55" s="85"/>
      <c r="F55" s="612"/>
      <c r="G55" s="612"/>
      <c r="H55" s="612"/>
      <c r="I55" s="612"/>
      <c r="J55" s="612"/>
      <c r="K55" s="612"/>
      <c r="L55" s="612"/>
      <c r="M55" s="86"/>
      <c r="N55" s="627" t="s">
        <v>116</v>
      </c>
      <c r="O55" s="627"/>
      <c r="P55" s="627"/>
      <c r="Q55" s="627"/>
      <c r="R55" s="627"/>
      <c r="S55" s="627"/>
      <c r="T55" s="627"/>
      <c r="U55" s="627"/>
      <c r="V55" s="627"/>
      <c r="W55" s="88"/>
      <c r="X55" s="583"/>
      <c r="Y55" s="583"/>
      <c r="Z55" s="584"/>
      <c r="AA55" s="49"/>
      <c r="AD55" s="115"/>
      <c r="AE55" s="115"/>
      <c r="AF55" s="115"/>
      <c r="AG55" s="115"/>
      <c r="AH55" s="115"/>
      <c r="AI55" s="115"/>
      <c r="AJ55" s="115"/>
      <c r="AK55" s="115"/>
    </row>
    <row r="56" spans="2:37" ht="20.100000000000001" customHeight="1" thickBot="1">
      <c r="B56" s="600"/>
      <c r="C56" s="622"/>
      <c r="D56" s="623"/>
      <c r="E56" s="85"/>
      <c r="F56" s="612"/>
      <c r="G56" s="612"/>
      <c r="H56" s="612"/>
      <c r="I56" s="612"/>
      <c r="J56" s="612"/>
      <c r="K56" s="612"/>
      <c r="L56" s="612"/>
      <c r="M56" s="86"/>
      <c r="N56" s="357"/>
      <c r="O56" s="593" t="s">
        <v>103</v>
      </c>
      <c r="P56" s="700"/>
      <c r="Q56" s="700"/>
      <c r="R56" s="700"/>
      <c r="S56" s="700"/>
      <c r="T56" s="700"/>
      <c r="U56" s="700"/>
      <c r="V56" s="700"/>
      <c r="W56" s="88"/>
      <c r="X56" s="583"/>
      <c r="Y56" s="583"/>
      <c r="Z56" s="584"/>
      <c r="AA56" s="49"/>
      <c r="AD56" s="115"/>
      <c r="AE56" s="115"/>
      <c r="AF56" s="115"/>
      <c r="AG56" s="115"/>
      <c r="AH56" s="115"/>
      <c r="AI56" s="115"/>
      <c r="AJ56" s="115"/>
      <c r="AK56" s="115"/>
    </row>
    <row r="57" spans="2:37" ht="20.100000000000001" customHeight="1" thickBot="1">
      <c r="B57" s="600"/>
      <c r="C57" s="622"/>
      <c r="D57" s="623"/>
      <c r="E57" s="85"/>
      <c r="F57" s="93"/>
      <c r="G57" s="95"/>
      <c r="H57" s="95"/>
      <c r="I57" s="95"/>
      <c r="J57" s="95"/>
      <c r="K57" s="95"/>
      <c r="L57" s="95"/>
      <c r="M57" s="86"/>
      <c r="N57" s="359"/>
      <c r="O57" s="701" t="s">
        <v>102</v>
      </c>
      <c r="P57" s="702"/>
      <c r="Q57" s="702"/>
      <c r="R57" s="702"/>
      <c r="S57" s="702"/>
      <c r="T57" s="702"/>
      <c r="U57" s="702"/>
      <c r="V57" s="702"/>
      <c r="W57" s="88"/>
      <c r="X57" s="583"/>
      <c r="Y57" s="583"/>
      <c r="Z57" s="584"/>
      <c r="AA57" s="49"/>
      <c r="AD57" s="115"/>
      <c r="AE57" s="115"/>
      <c r="AF57" s="115"/>
      <c r="AG57" s="115"/>
      <c r="AH57" s="115"/>
      <c r="AI57" s="115"/>
      <c r="AJ57" s="115"/>
      <c r="AK57" s="115"/>
    </row>
    <row r="58" spans="2:37" ht="20.100000000000001" customHeight="1">
      <c r="B58" s="600"/>
      <c r="C58" s="622"/>
      <c r="D58" s="623"/>
      <c r="E58" s="85"/>
      <c r="F58" s="95"/>
      <c r="G58" s="95"/>
      <c r="H58" s="95"/>
      <c r="I58" s="95"/>
      <c r="J58" s="95"/>
      <c r="K58" s="95"/>
      <c r="L58" s="95"/>
      <c r="M58" s="86"/>
      <c r="N58" s="672"/>
      <c r="O58" s="674" t="s">
        <v>55</v>
      </c>
      <c r="P58" s="665"/>
      <c r="Q58" s="666"/>
      <c r="R58" s="666"/>
      <c r="S58" s="666"/>
      <c r="T58" s="666"/>
      <c r="U58" s="666"/>
      <c r="V58" s="667"/>
      <c r="W58" s="88"/>
      <c r="X58" s="583"/>
      <c r="Y58" s="583"/>
      <c r="Z58" s="584"/>
      <c r="AA58" s="49"/>
      <c r="AD58" s="115"/>
      <c r="AE58" s="115"/>
      <c r="AF58" s="115"/>
      <c r="AG58" s="115"/>
      <c r="AH58" s="115"/>
      <c r="AI58" s="115"/>
      <c r="AJ58" s="115"/>
      <c r="AK58" s="115"/>
    </row>
    <row r="59" spans="2:37" ht="20.100000000000001" customHeight="1" thickBot="1">
      <c r="B59" s="600"/>
      <c r="C59" s="622"/>
      <c r="D59" s="623"/>
      <c r="E59" s="85"/>
      <c r="F59" s="95"/>
      <c r="G59" s="95"/>
      <c r="H59" s="95"/>
      <c r="I59" s="95"/>
      <c r="J59" s="95"/>
      <c r="K59" s="95"/>
      <c r="L59" s="95"/>
      <c r="M59" s="86"/>
      <c r="N59" s="673"/>
      <c r="O59" s="675"/>
      <c r="P59" s="668"/>
      <c r="Q59" s="669"/>
      <c r="R59" s="669"/>
      <c r="S59" s="669"/>
      <c r="T59" s="669"/>
      <c r="U59" s="669"/>
      <c r="V59" s="670"/>
      <c r="W59" s="88"/>
      <c r="X59" s="583"/>
      <c r="Y59" s="583"/>
      <c r="Z59" s="584"/>
      <c r="AA59" s="49"/>
      <c r="AD59" s="115"/>
      <c r="AE59" s="115"/>
      <c r="AF59" s="115"/>
      <c r="AG59" s="115"/>
      <c r="AH59" s="115"/>
      <c r="AI59" s="115"/>
      <c r="AJ59" s="115"/>
      <c r="AK59" s="115"/>
    </row>
    <row r="60" spans="2:37" ht="20.100000000000001" customHeight="1">
      <c r="B60" s="600"/>
      <c r="C60" s="622"/>
      <c r="D60" s="623"/>
      <c r="E60" s="85"/>
      <c r="F60" s="95"/>
      <c r="G60" s="95"/>
      <c r="H60" s="95"/>
      <c r="I60" s="95"/>
      <c r="J60" s="95"/>
      <c r="K60" s="95"/>
      <c r="L60" s="95"/>
      <c r="M60" s="86"/>
      <c r="N60" s="87"/>
      <c r="O60" s="170"/>
      <c r="P60" s="84"/>
      <c r="Q60" s="84"/>
      <c r="R60" s="84"/>
      <c r="S60" s="84"/>
      <c r="T60" s="84"/>
      <c r="U60" s="84"/>
      <c r="V60" s="84"/>
      <c r="W60" s="88"/>
      <c r="X60" s="583"/>
      <c r="Y60" s="583"/>
      <c r="Z60" s="584"/>
      <c r="AA60" s="49"/>
      <c r="AD60" s="115"/>
      <c r="AE60" s="115"/>
      <c r="AF60" s="115"/>
      <c r="AG60" s="115"/>
      <c r="AH60" s="115"/>
      <c r="AI60" s="115"/>
      <c r="AJ60" s="115"/>
      <c r="AK60" s="115"/>
    </row>
    <row r="61" spans="2:37" ht="20.100000000000001" customHeight="1">
      <c r="B61" s="600"/>
      <c r="C61" s="622"/>
      <c r="D61" s="623"/>
      <c r="E61" s="51"/>
      <c r="F61" s="44"/>
      <c r="G61" s="44"/>
      <c r="H61" s="44"/>
      <c r="I61" s="44"/>
      <c r="J61" s="44"/>
      <c r="K61" s="44"/>
      <c r="L61" s="44"/>
      <c r="M61" s="50"/>
      <c r="N61" s="688" t="s">
        <v>19</v>
      </c>
      <c r="O61" s="688"/>
      <c r="P61" s="688"/>
      <c r="Q61" s="688"/>
      <c r="R61" s="688"/>
      <c r="S61" s="688"/>
      <c r="T61" s="688"/>
      <c r="U61" s="688"/>
      <c r="V61" s="688"/>
      <c r="W61" s="689"/>
      <c r="X61" s="633"/>
      <c r="Y61" s="633"/>
      <c r="Z61" s="634"/>
      <c r="AA61" s="49"/>
      <c r="AD61" s="115"/>
      <c r="AE61" s="115"/>
      <c r="AF61" s="115"/>
      <c r="AG61" s="115"/>
      <c r="AH61" s="115"/>
      <c r="AI61" s="115"/>
      <c r="AJ61" s="115"/>
      <c r="AK61" s="115"/>
    </row>
    <row r="62" spans="2:37" ht="20.100000000000001" customHeight="1">
      <c r="B62" s="600"/>
      <c r="C62" s="622"/>
      <c r="D62" s="623"/>
      <c r="E62" s="85" t="s">
        <v>21</v>
      </c>
      <c r="F62" s="637" t="s">
        <v>321</v>
      </c>
      <c r="G62" s="637"/>
      <c r="H62" s="637"/>
      <c r="I62" s="637"/>
      <c r="J62" s="637"/>
      <c r="K62" s="637"/>
      <c r="L62" s="697"/>
      <c r="M62" s="61"/>
      <c r="N62" s="694" t="s">
        <v>106</v>
      </c>
      <c r="O62" s="694"/>
      <c r="P62" s="694"/>
      <c r="Q62" s="694"/>
      <c r="R62" s="694"/>
      <c r="S62" s="694"/>
      <c r="T62" s="694"/>
      <c r="U62" s="694"/>
      <c r="V62" s="694"/>
      <c r="W62" s="748"/>
      <c r="X62" s="671" t="s">
        <v>360</v>
      </c>
      <c r="Y62" s="742"/>
      <c r="Z62" s="743"/>
      <c r="AA62" s="660" t="s">
        <v>564</v>
      </c>
      <c r="AD62" s="115"/>
      <c r="AE62" s="115"/>
      <c r="AF62" s="115"/>
      <c r="AG62" s="115"/>
      <c r="AH62" s="115"/>
      <c r="AI62" s="115"/>
      <c r="AJ62" s="115"/>
      <c r="AK62" s="115"/>
    </row>
    <row r="63" spans="2:37" ht="20.100000000000001" customHeight="1">
      <c r="B63" s="600"/>
      <c r="C63" s="622"/>
      <c r="D63" s="623"/>
      <c r="E63" s="38"/>
      <c r="F63" s="612"/>
      <c r="G63" s="612"/>
      <c r="H63" s="612"/>
      <c r="I63" s="612"/>
      <c r="J63" s="612"/>
      <c r="K63" s="612"/>
      <c r="L63" s="698"/>
      <c r="M63" s="50"/>
      <c r="N63" s="621" t="s">
        <v>322</v>
      </c>
      <c r="O63" s="621"/>
      <c r="P63" s="621"/>
      <c r="Q63" s="621"/>
      <c r="R63" s="621"/>
      <c r="S63" s="621"/>
      <c r="T63" s="621"/>
      <c r="U63" s="621"/>
      <c r="V63" s="621"/>
      <c r="W63" s="90"/>
      <c r="X63" s="749"/>
      <c r="Y63" s="744"/>
      <c r="Z63" s="745"/>
      <c r="AA63" s="723"/>
      <c r="AD63" s="115"/>
      <c r="AE63" s="115"/>
      <c r="AF63" s="115"/>
      <c r="AG63" s="115"/>
      <c r="AH63" s="115"/>
      <c r="AI63" s="115"/>
      <c r="AJ63" s="115"/>
      <c r="AK63" s="115"/>
    </row>
    <row r="64" spans="2:37" ht="20.100000000000001" customHeight="1">
      <c r="B64" s="600"/>
      <c r="C64" s="622"/>
      <c r="D64" s="623"/>
      <c r="E64" s="38"/>
      <c r="F64" s="612"/>
      <c r="G64" s="612"/>
      <c r="H64" s="612"/>
      <c r="I64" s="612"/>
      <c r="J64" s="612"/>
      <c r="K64" s="612"/>
      <c r="L64" s="698"/>
      <c r="M64" s="50"/>
      <c r="N64" s="640"/>
      <c r="O64" s="640"/>
      <c r="P64" s="640"/>
      <c r="Q64" s="640"/>
      <c r="R64" s="640"/>
      <c r="S64" s="640"/>
      <c r="T64" s="640"/>
      <c r="U64" s="640"/>
      <c r="V64" s="640"/>
      <c r="W64" s="90"/>
      <c r="X64" s="749"/>
      <c r="Y64" s="744"/>
      <c r="Z64" s="745"/>
      <c r="AA64" s="723"/>
      <c r="AD64" s="115"/>
      <c r="AE64" s="115"/>
      <c r="AF64" s="115"/>
      <c r="AG64" s="115"/>
      <c r="AH64" s="115"/>
      <c r="AI64" s="115"/>
      <c r="AJ64" s="115"/>
      <c r="AK64" s="115"/>
    </row>
    <row r="65" spans="2:37" ht="20.100000000000001" customHeight="1" thickBot="1">
      <c r="B65" s="600"/>
      <c r="C65" s="622"/>
      <c r="D65" s="623"/>
      <c r="E65" s="38"/>
      <c r="F65" s="612"/>
      <c r="G65" s="612"/>
      <c r="H65" s="612"/>
      <c r="I65" s="612"/>
      <c r="J65" s="612"/>
      <c r="K65" s="612"/>
      <c r="L65" s="698"/>
      <c r="M65" s="50"/>
      <c r="N65" s="750" t="s">
        <v>86</v>
      </c>
      <c r="O65" s="751"/>
      <c r="P65" s="752"/>
      <c r="Q65" s="750" t="s">
        <v>107</v>
      </c>
      <c r="R65" s="751"/>
      <c r="S65" s="752"/>
      <c r="T65" s="750" t="s">
        <v>108</v>
      </c>
      <c r="U65" s="751"/>
      <c r="V65" s="752"/>
      <c r="W65" s="46"/>
      <c r="X65" s="749"/>
      <c r="Y65" s="744"/>
      <c r="Z65" s="745"/>
      <c r="AA65" s="723"/>
      <c r="AD65" s="115"/>
      <c r="AE65" s="115"/>
      <c r="AF65" s="115"/>
      <c r="AG65" s="115"/>
      <c r="AH65" s="115"/>
      <c r="AI65" s="115"/>
      <c r="AJ65" s="115"/>
      <c r="AK65" s="115"/>
    </row>
    <row r="66" spans="2:37" ht="20.100000000000001" customHeight="1">
      <c r="B66" s="600"/>
      <c r="C66" s="622"/>
      <c r="D66" s="623"/>
      <c r="E66" s="38"/>
      <c r="F66" s="612"/>
      <c r="G66" s="612"/>
      <c r="H66" s="612"/>
      <c r="I66" s="612"/>
      <c r="J66" s="612"/>
      <c r="K66" s="612"/>
      <c r="L66" s="698"/>
      <c r="M66" s="50"/>
      <c r="N66" s="753"/>
      <c r="O66" s="754"/>
      <c r="P66" s="755"/>
      <c r="Q66" s="762"/>
      <c r="R66" s="754"/>
      <c r="S66" s="755"/>
      <c r="T66" s="762"/>
      <c r="U66" s="754"/>
      <c r="V66" s="765"/>
      <c r="W66" s="46"/>
      <c r="X66" s="749"/>
      <c r="Y66" s="744"/>
      <c r="Z66" s="745"/>
      <c r="AA66" s="723"/>
      <c r="AD66" s="115"/>
      <c r="AE66" s="115"/>
      <c r="AF66" s="115"/>
      <c r="AG66" s="115"/>
      <c r="AH66" s="115"/>
      <c r="AI66" s="115"/>
      <c r="AJ66" s="115"/>
      <c r="AK66" s="115"/>
    </row>
    <row r="67" spans="2:37" ht="20.100000000000001" customHeight="1">
      <c r="B67" s="600"/>
      <c r="C67" s="622"/>
      <c r="D67" s="623"/>
      <c r="E67" s="38"/>
      <c r="F67" s="59"/>
      <c r="G67" s="59"/>
      <c r="H67" s="59"/>
      <c r="I67" s="59"/>
      <c r="J67" s="59"/>
      <c r="K67" s="59"/>
      <c r="L67" s="59"/>
      <c r="M67" s="50"/>
      <c r="N67" s="756"/>
      <c r="O67" s="757"/>
      <c r="P67" s="758"/>
      <c r="Q67" s="763"/>
      <c r="R67" s="757"/>
      <c r="S67" s="758"/>
      <c r="T67" s="763"/>
      <c r="U67" s="757"/>
      <c r="V67" s="766"/>
      <c r="W67" s="46"/>
      <c r="X67" s="749"/>
      <c r="Y67" s="744"/>
      <c r="Z67" s="745"/>
      <c r="AA67" s="723"/>
      <c r="AD67" s="115"/>
      <c r="AE67" s="115"/>
      <c r="AF67" s="115"/>
      <c r="AG67" s="115"/>
      <c r="AH67" s="115"/>
      <c r="AI67" s="115"/>
      <c r="AJ67" s="115"/>
      <c r="AK67" s="115"/>
    </row>
    <row r="68" spans="2:37" ht="20.100000000000001" customHeight="1" thickBot="1">
      <c r="B68" s="600"/>
      <c r="C68" s="622"/>
      <c r="D68" s="623"/>
      <c r="E68" s="38"/>
      <c r="F68" s="59"/>
      <c r="G68" s="59"/>
      <c r="H68" s="59"/>
      <c r="I68" s="59"/>
      <c r="J68" s="59"/>
      <c r="K68" s="59"/>
      <c r="L68" s="59"/>
      <c r="M68" s="50"/>
      <c r="N68" s="759"/>
      <c r="O68" s="760"/>
      <c r="P68" s="761"/>
      <c r="Q68" s="764"/>
      <c r="R68" s="760"/>
      <c r="S68" s="761"/>
      <c r="T68" s="764"/>
      <c r="U68" s="760"/>
      <c r="V68" s="767"/>
      <c r="W68" s="46"/>
      <c r="X68" s="749"/>
      <c r="Y68" s="744"/>
      <c r="Z68" s="745"/>
      <c r="AA68" s="723"/>
      <c r="AD68" s="115"/>
      <c r="AE68" s="115"/>
      <c r="AF68" s="115"/>
      <c r="AG68" s="115"/>
      <c r="AH68" s="115"/>
      <c r="AI68" s="115"/>
      <c r="AJ68" s="115"/>
      <c r="AK68" s="115"/>
    </row>
    <row r="69" spans="2:37" ht="20.100000000000001" customHeight="1">
      <c r="B69" s="600"/>
      <c r="C69" s="622"/>
      <c r="D69" s="623"/>
      <c r="E69" s="38"/>
      <c r="F69" s="59"/>
      <c r="G69" s="59"/>
      <c r="H69" s="59"/>
      <c r="I69" s="59"/>
      <c r="J69" s="59"/>
      <c r="K69" s="59"/>
      <c r="L69" s="59"/>
      <c r="M69" s="50"/>
      <c r="N69" s="84"/>
      <c r="O69" s="82"/>
      <c r="P69" s="82"/>
      <c r="Q69" s="82"/>
      <c r="R69" s="82"/>
      <c r="S69" s="82"/>
      <c r="T69" s="82"/>
      <c r="U69" s="82"/>
      <c r="V69" s="82"/>
      <c r="W69" s="46"/>
      <c r="X69" s="749"/>
      <c r="Y69" s="744"/>
      <c r="Z69" s="745"/>
      <c r="AA69" s="723"/>
      <c r="AD69" s="115"/>
      <c r="AE69" s="115"/>
      <c r="AF69" s="115"/>
      <c r="AG69" s="115"/>
      <c r="AH69" s="115"/>
      <c r="AI69" s="115"/>
      <c r="AJ69" s="115"/>
      <c r="AK69" s="115"/>
    </row>
    <row r="70" spans="2:37" ht="20.100000000000001" customHeight="1">
      <c r="B70" s="600"/>
      <c r="C70" s="622"/>
      <c r="D70" s="623"/>
      <c r="E70" s="38"/>
      <c r="F70" s="59"/>
      <c r="G70" s="59"/>
      <c r="H70" s="59"/>
      <c r="I70" s="59"/>
      <c r="J70" s="59"/>
      <c r="K70" s="59"/>
      <c r="L70" s="59"/>
      <c r="M70" s="50"/>
      <c r="N70" s="621" t="s">
        <v>323</v>
      </c>
      <c r="O70" s="621"/>
      <c r="P70" s="621"/>
      <c r="Q70" s="621"/>
      <c r="R70" s="621"/>
      <c r="S70" s="621"/>
      <c r="T70" s="621"/>
      <c r="U70" s="621"/>
      <c r="V70" s="621"/>
      <c r="W70" s="90"/>
      <c r="X70" s="749"/>
      <c r="Y70" s="744"/>
      <c r="Z70" s="745"/>
      <c r="AA70" s="723"/>
      <c r="AD70" s="115"/>
      <c r="AE70" s="115"/>
      <c r="AF70" s="115"/>
      <c r="AG70" s="115"/>
      <c r="AH70" s="115"/>
      <c r="AI70" s="115"/>
      <c r="AJ70" s="115"/>
      <c r="AK70" s="115"/>
    </row>
    <row r="71" spans="2:37" ht="20.100000000000001" customHeight="1" thickBot="1">
      <c r="B71" s="600"/>
      <c r="C71" s="622"/>
      <c r="D71" s="623"/>
      <c r="E71" s="38"/>
      <c r="F71" s="59"/>
      <c r="G71" s="59"/>
      <c r="H71" s="59"/>
      <c r="I71" s="59"/>
      <c r="J71" s="59"/>
      <c r="K71" s="59"/>
      <c r="L71" s="59"/>
      <c r="M71" s="50"/>
      <c r="N71" s="621"/>
      <c r="O71" s="621"/>
      <c r="P71" s="621"/>
      <c r="Q71" s="621"/>
      <c r="R71" s="621"/>
      <c r="S71" s="621"/>
      <c r="T71" s="621"/>
      <c r="U71" s="621"/>
      <c r="V71" s="621"/>
      <c r="W71" s="90"/>
      <c r="X71" s="749"/>
      <c r="Y71" s="744"/>
      <c r="Z71" s="745"/>
      <c r="AA71" s="723"/>
      <c r="AD71" s="115"/>
      <c r="AE71" s="115"/>
      <c r="AF71" s="115"/>
      <c r="AG71" s="115"/>
      <c r="AH71" s="115"/>
      <c r="AI71" s="115"/>
      <c r="AJ71" s="115"/>
      <c r="AK71" s="115"/>
    </row>
    <row r="72" spans="2:37" ht="20.100000000000001" customHeight="1" thickBot="1">
      <c r="B72" s="600"/>
      <c r="C72" s="622"/>
      <c r="D72" s="623"/>
      <c r="E72" s="38"/>
      <c r="F72" s="59"/>
      <c r="G72" s="59"/>
      <c r="H72" s="59"/>
      <c r="I72" s="59"/>
      <c r="J72" s="59"/>
      <c r="K72" s="93"/>
      <c r="L72" s="59"/>
      <c r="M72" s="50"/>
      <c r="N72" s="357"/>
      <c r="O72" s="593" t="s">
        <v>369</v>
      </c>
      <c r="P72" s="700"/>
      <c r="Q72" s="700"/>
      <c r="R72" s="700"/>
      <c r="S72" s="700"/>
      <c r="T72" s="700"/>
      <c r="U72" s="700"/>
      <c r="V72" s="700"/>
      <c r="W72" s="46"/>
      <c r="X72" s="749"/>
      <c r="Y72" s="744"/>
      <c r="Z72" s="745"/>
      <c r="AA72" s="723"/>
      <c r="AD72" s="115"/>
      <c r="AE72" s="115"/>
      <c r="AF72" s="115"/>
      <c r="AG72" s="115"/>
      <c r="AH72" s="115"/>
      <c r="AI72" s="115"/>
      <c r="AJ72" s="115"/>
      <c r="AK72" s="115"/>
    </row>
    <row r="73" spans="2:37" ht="20.100000000000001" customHeight="1">
      <c r="B73" s="600"/>
      <c r="C73" s="622"/>
      <c r="D73" s="623"/>
      <c r="E73" s="38"/>
      <c r="F73" s="59"/>
      <c r="G73" s="59"/>
      <c r="H73" s="59"/>
      <c r="I73" s="59"/>
      <c r="J73" s="59"/>
      <c r="K73" s="59"/>
      <c r="L73" s="59"/>
      <c r="M73" s="50"/>
      <c r="N73" s="672"/>
      <c r="O73" s="693" t="s">
        <v>55</v>
      </c>
      <c r="P73" s="665"/>
      <c r="Q73" s="666"/>
      <c r="R73" s="666"/>
      <c r="S73" s="666"/>
      <c r="T73" s="666"/>
      <c r="U73" s="666"/>
      <c r="V73" s="667"/>
      <c r="W73" s="46"/>
      <c r="X73" s="749"/>
      <c r="Y73" s="744"/>
      <c r="Z73" s="745"/>
      <c r="AA73" s="723"/>
      <c r="AD73" s="115"/>
      <c r="AE73" s="115"/>
      <c r="AF73" s="115"/>
      <c r="AG73" s="115"/>
      <c r="AH73" s="115"/>
      <c r="AI73" s="115"/>
      <c r="AJ73" s="115"/>
      <c r="AK73" s="115"/>
    </row>
    <row r="74" spans="2:37" ht="20.100000000000001" customHeight="1" thickBot="1">
      <c r="B74" s="600"/>
      <c r="C74" s="622"/>
      <c r="D74" s="623"/>
      <c r="E74" s="38"/>
      <c r="F74" s="59"/>
      <c r="G74" s="59"/>
      <c r="H74" s="59"/>
      <c r="I74" s="59"/>
      <c r="J74" s="59"/>
      <c r="K74" s="59"/>
      <c r="L74" s="59"/>
      <c r="M74" s="50"/>
      <c r="N74" s="673"/>
      <c r="O74" s="675"/>
      <c r="P74" s="668"/>
      <c r="Q74" s="669"/>
      <c r="R74" s="669"/>
      <c r="S74" s="669"/>
      <c r="T74" s="669"/>
      <c r="U74" s="669"/>
      <c r="V74" s="670"/>
      <c r="W74" s="46"/>
      <c r="X74" s="749"/>
      <c r="Y74" s="744"/>
      <c r="Z74" s="745"/>
      <c r="AA74" s="723"/>
      <c r="AD74" s="115"/>
      <c r="AE74" s="115"/>
      <c r="AF74" s="115"/>
      <c r="AG74" s="115"/>
      <c r="AH74" s="115"/>
      <c r="AI74" s="115"/>
      <c r="AJ74" s="115"/>
      <c r="AK74" s="115"/>
    </row>
    <row r="75" spans="2:37" ht="20.100000000000001" customHeight="1">
      <c r="B75" s="600"/>
      <c r="C75" s="622"/>
      <c r="D75" s="623"/>
      <c r="E75" s="38"/>
      <c r="F75" s="59"/>
      <c r="G75" s="59"/>
      <c r="H75" s="59"/>
      <c r="I75" s="59"/>
      <c r="J75" s="59"/>
      <c r="K75" s="59"/>
      <c r="L75" s="59"/>
      <c r="M75" s="50"/>
      <c r="N75" s="120"/>
      <c r="O75" s="172"/>
      <c r="P75" s="120"/>
      <c r="Q75" s="120"/>
      <c r="R75" s="120"/>
      <c r="S75" s="120"/>
      <c r="T75" s="120"/>
      <c r="U75" s="120"/>
      <c r="V75" s="120"/>
      <c r="W75" s="46"/>
      <c r="X75" s="749"/>
      <c r="Y75" s="744"/>
      <c r="Z75" s="745"/>
      <c r="AA75" s="723"/>
      <c r="AD75" s="115"/>
      <c r="AE75" s="115"/>
      <c r="AF75" s="115"/>
      <c r="AG75" s="115"/>
      <c r="AH75" s="115"/>
      <c r="AI75" s="115"/>
      <c r="AJ75" s="115"/>
      <c r="AK75" s="115"/>
    </row>
    <row r="76" spans="2:37" ht="20.100000000000001" customHeight="1" thickBot="1">
      <c r="B76" s="600"/>
      <c r="C76" s="622"/>
      <c r="D76" s="623"/>
      <c r="E76" s="38"/>
      <c r="F76" s="59"/>
      <c r="G76" s="59"/>
      <c r="H76" s="59"/>
      <c r="I76" s="59"/>
      <c r="J76" s="59"/>
      <c r="K76" s="59"/>
      <c r="L76" s="59"/>
      <c r="M76" s="50"/>
      <c r="N76" s="735" t="s">
        <v>43</v>
      </c>
      <c r="O76" s="735"/>
      <c r="P76" s="735"/>
      <c r="Q76" s="735"/>
      <c r="R76" s="735"/>
      <c r="S76" s="735"/>
      <c r="T76" s="735"/>
      <c r="U76" s="735"/>
      <c r="V76" s="735"/>
      <c r="W76" s="173"/>
      <c r="X76" s="749"/>
      <c r="Y76" s="744"/>
      <c r="Z76" s="745"/>
      <c r="AA76" s="723"/>
      <c r="AD76" s="115"/>
      <c r="AE76" s="115"/>
      <c r="AF76" s="115"/>
      <c r="AG76" s="115"/>
      <c r="AH76" s="115"/>
      <c r="AI76" s="115"/>
      <c r="AJ76" s="115"/>
      <c r="AK76" s="115"/>
    </row>
    <row r="77" spans="2:37" ht="20.100000000000001" customHeight="1" thickBot="1">
      <c r="B77" s="600"/>
      <c r="C77" s="622"/>
      <c r="D77" s="623"/>
      <c r="E77" s="38"/>
      <c r="F77" s="59"/>
      <c r="G77" s="59"/>
      <c r="H77" s="59"/>
      <c r="I77" s="59"/>
      <c r="J77" s="59"/>
      <c r="K77" s="59"/>
      <c r="L77" s="59"/>
      <c r="M77" s="50"/>
      <c r="N77" s="357"/>
      <c r="O77" s="705" t="s">
        <v>44</v>
      </c>
      <c r="P77" s="706"/>
      <c r="Q77" s="706"/>
      <c r="R77" s="706"/>
      <c r="S77" s="706"/>
      <c r="T77" s="706"/>
      <c r="U77" s="706"/>
      <c r="V77" s="706"/>
      <c r="W77" s="46"/>
      <c r="X77" s="749"/>
      <c r="Y77" s="744"/>
      <c r="Z77" s="745"/>
      <c r="AA77" s="723"/>
      <c r="AD77" s="115"/>
      <c r="AE77" s="115"/>
      <c r="AF77" s="115"/>
      <c r="AG77" s="115"/>
      <c r="AH77" s="115"/>
      <c r="AI77" s="115"/>
      <c r="AJ77" s="115"/>
      <c r="AK77" s="115"/>
    </row>
    <row r="78" spans="2:37" ht="20.100000000000001" customHeight="1" thickBot="1">
      <c r="B78" s="600"/>
      <c r="C78" s="622"/>
      <c r="D78" s="623"/>
      <c r="E78" s="38"/>
      <c r="F78" s="59"/>
      <c r="G78" s="59"/>
      <c r="H78" s="59"/>
      <c r="I78" s="59"/>
      <c r="J78" s="59"/>
      <c r="K78" s="59"/>
      <c r="L78" s="59"/>
      <c r="M78" s="50"/>
      <c r="N78" s="357"/>
      <c r="O78" s="705" t="s">
        <v>48</v>
      </c>
      <c r="P78" s="706"/>
      <c r="Q78" s="706"/>
      <c r="R78" s="706"/>
      <c r="S78" s="706"/>
      <c r="T78" s="706"/>
      <c r="U78" s="706"/>
      <c r="V78" s="706"/>
      <c r="W78" s="46"/>
      <c r="X78" s="749"/>
      <c r="Y78" s="744"/>
      <c r="Z78" s="745"/>
      <c r="AA78" s="723"/>
      <c r="AD78" s="115"/>
      <c r="AE78" s="115"/>
      <c r="AF78" s="115"/>
      <c r="AG78" s="115"/>
      <c r="AH78" s="115"/>
      <c r="AI78" s="115"/>
      <c r="AJ78" s="115"/>
      <c r="AK78" s="115"/>
    </row>
    <row r="79" spans="2:37" ht="20.100000000000001" customHeight="1">
      <c r="B79" s="600"/>
      <c r="C79" s="622"/>
      <c r="D79" s="623"/>
      <c r="E79" s="38"/>
      <c r="F79" s="59"/>
      <c r="G79" s="59"/>
      <c r="H79" s="59"/>
      <c r="I79" s="59"/>
      <c r="J79" s="59"/>
      <c r="K79" s="59"/>
      <c r="L79" s="59"/>
      <c r="M79" s="50"/>
      <c r="N79" s="108"/>
      <c r="O79" s="108"/>
      <c r="P79" s="108"/>
      <c r="Q79" s="108"/>
      <c r="R79" s="108"/>
      <c r="S79" s="108"/>
      <c r="T79" s="108"/>
      <c r="U79" s="108"/>
      <c r="V79" s="108"/>
      <c r="W79" s="46"/>
      <c r="X79" s="749"/>
      <c r="Y79" s="744"/>
      <c r="Z79" s="745"/>
      <c r="AA79" s="723"/>
      <c r="AD79" s="115"/>
      <c r="AE79" s="115"/>
      <c r="AF79" s="115"/>
      <c r="AG79" s="115"/>
      <c r="AH79" s="115"/>
      <c r="AI79" s="115"/>
      <c r="AJ79" s="115"/>
      <c r="AK79" s="115"/>
    </row>
    <row r="80" spans="2:37" ht="20.100000000000001" customHeight="1">
      <c r="B80" s="600"/>
      <c r="C80" s="622"/>
      <c r="D80" s="623"/>
      <c r="E80" s="52"/>
      <c r="F80" s="93"/>
      <c r="G80" s="93"/>
      <c r="H80" s="93"/>
      <c r="I80" s="93"/>
      <c r="J80" s="93"/>
      <c r="K80" s="93"/>
      <c r="L80" s="60"/>
      <c r="M80" s="559"/>
      <c r="N80" s="658" t="s">
        <v>109</v>
      </c>
      <c r="O80" s="658"/>
      <c r="P80" s="658"/>
      <c r="Q80" s="658"/>
      <c r="R80" s="658"/>
      <c r="S80" s="658"/>
      <c r="T80" s="658"/>
      <c r="U80" s="658"/>
      <c r="V80" s="658"/>
      <c r="W80" s="659"/>
      <c r="X80" s="749"/>
      <c r="Y80" s="744"/>
      <c r="Z80" s="745"/>
      <c r="AA80" s="723"/>
      <c r="AD80" s="115"/>
      <c r="AE80" s="115"/>
      <c r="AF80" s="115"/>
      <c r="AG80" s="115"/>
      <c r="AH80" s="115"/>
      <c r="AI80" s="115"/>
      <c r="AJ80" s="115"/>
      <c r="AK80" s="115"/>
    </row>
    <row r="81" spans="2:37" ht="20.100000000000001" customHeight="1">
      <c r="B81" s="600"/>
      <c r="C81" s="622"/>
      <c r="D81" s="623"/>
      <c r="E81" s="47" t="s">
        <v>59</v>
      </c>
      <c r="F81" s="637" t="s">
        <v>324</v>
      </c>
      <c r="G81" s="637"/>
      <c r="H81" s="637"/>
      <c r="I81" s="637"/>
      <c r="J81" s="637"/>
      <c r="K81" s="637"/>
      <c r="L81" s="697"/>
      <c r="M81" s="558"/>
      <c r="N81" s="694" t="s">
        <v>106</v>
      </c>
      <c r="O81" s="694"/>
      <c r="P81" s="694"/>
      <c r="Q81" s="694"/>
      <c r="R81" s="694"/>
      <c r="S81" s="694"/>
      <c r="T81" s="694"/>
      <c r="U81" s="694"/>
      <c r="V81" s="694"/>
      <c r="W81" s="748"/>
      <c r="X81" s="656" t="s">
        <v>330</v>
      </c>
      <c r="Y81" s="742"/>
      <c r="Z81" s="743"/>
      <c r="AA81" s="660" t="s">
        <v>551</v>
      </c>
      <c r="AD81" s="115"/>
      <c r="AE81" s="115"/>
      <c r="AF81" s="115"/>
      <c r="AG81" s="115"/>
      <c r="AH81" s="115"/>
      <c r="AI81" s="115"/>
      <c r="AJ81" s="115"/>
      <c r="AK81" s="115"/>
    </row>
    <row r="82" spans="2:37" ht="20.100000000000001" customHeight="1">
      <c r="B82" s="600"/>
      <c r="C82" s="622"/>
      <c r="D82" s="623"/>
      <c r="E82" s="52"/>
      <c r="F82" s="612"/>
      <c r="G82" s="612"/>
      <c r="H82" s="612"/>
      <c r="I82" s="612"/>
      <c r="J82" s="612"/>
      <c r="K82" s="612"/>
      <c r="L82" s="698"/>
      <c r="M82" s="86"/>
      <c r="N82" s="621" t="s">
        <v>323</v>
      </c>
      <c r="O82" s="621"/>
      <c r="P82" s="621"/>
      <c r="Q82" s="621"/>
      <c r="R82" s="621"/>
      <c r="S82" s="621"/>
      <c r="T82" s="621"/>
      <c r="U82" s="621"/>
      <c r="V82" s="621"/>
      <c r="W82" s="554"/>
      <c r="X82" s="744"/>
      <c r="Y82" s="744"/>
      <c r="Z82" s="745"/>
      <c r="AA82" s="661"/>
      <c r="AD82" s="115"/>
      <c r="AE82" s="115"/>
      <c r="AF82" s="115"/>
      <c r="AG82" s="115"/>
      <c r="AH82" s="115"/>
      <c r="AI82" s="115"/>
      <c r="AJ82" s="115"/>
      <c r="AK82" s="115"/>
    </row>
    <row r="83" spans="2:37" ht="20.100000000000001" customHeight="1" thickBot="1">
      <c r="B83" s="600"/>
      <c r="C83" s="622"/>
      <c r="D83" s="623"/>
      <c r="E83" s="52"/>
      <c r="F83" s="612"/>
      <c r="G83" s="612"/>
      <c r="H83" s="612"/>
      <c r="I83" s="612"/>
      <c r="J83" s="612"/>
      <c r="K83" s="612"/>
      <c r="L83" s="698"/>
      <c r="M83" s="559"/>
      <c r="N83" s="621"/>
      <c r="O83" s="621"/>
      <c r="P83" s="621"/>
      <c r="Q83" s="621"/>
      <c r="R83" s="621"/>
      <c r="S83" s="621"/>
      <c r="T83" s="621"/>
      <c r="U83" s="621"/>
      <c r="V83" s="621"/>
      <c r="W83" s="46"/>
      <c r="X83" s="744"/>
      <c r="Y83" s="744"/>
      <c r="Z83" s="745"/>
      <c r="AA83" s="661"/>
      <c r="AD83" s="115"/>
      <c r="AE83" s="115"/>
      <c r="AF83" s="115"/>
      <c r="AG83" s="115"/>
      <c r="AH83" s="115"/>
      <c r="AI83" s="115"/>
      <c r="AJ83" s="115"/>
      <c r="AK83" s="115"/>
    </row>
    <row r="84" spans="2:37" ht="20.100000000000001" customHeight="1" thickBot="1">
      <c r="B84" s="600"/>
      <c r="C84" s="622"/>
      <c r="D84" s="623"/>
      <c r="E84" s="52"/>
      <c r="F84" s="612"/>
      <c r="G84" s="612"/>
      <c r="H84" s="612"/>
      <c r="I84" s="612"/>
      <c r="J84" s="612"/>
      <c r="K84" s="612"/>
      <c r="L84" s="698"/>
      <c r="M84" s="559"/>
      <c r="N84" s="357"/>
      <c r="O84" s="593" t="s">
        <v>369</v>
      </c>
      <c r="P84" s="700"/>
      <c r="Q84" s="700"/>
      <c r="R84" s="700"/>
      <c r="S84" s="700"/>
      <c r="T84" s="700"/>
      <c r="U84" s="700"/>
      <c r="V84" s="700"/>
      <c r="W84" s="554"/>
      <c r="X84" s="744"/>
      <c r="Y84" s="744"/>
      <c r="Z84" s="745"/>
      <c r="AA84" s="661"/>
      <c r="AD84" s="115"/>
      <c r="AE84" s="115"/>
      <c r="AF84" s="115"/>
      <c r="AG84" s="115"/>
      <c r="AH84" s="115"/>
      <c r="AI84" s="115"/>
      <c r="AJ84" s="115"/>
      <c r="AK84" s="115"/>
    </row>
    <row r="85" spans="2:37" ht="20.100000000000001" customHeight="1">
      <c r="B85" s="600"/>
      <c r="C85" s="622"/>
      <c r="D85" s="623"/>
      <c r="E85" s="52"/>
      <c r="F85" s="552"/>
      <c r="G85" s="552"/>
      <c r="H85" s="552"/>
      <c r="I85" s="552"/>
      <c r="J85" s="552"/>
      <c r="K85" s="552"/>
      <c r="L85" s="557"/>
      <c r="M85" s="559"/>
      <c r="N85" s="672"/>
      <c r="O85" s="737" t="s">
        <v>55</v>
      </c>
      <c r="P85" s="665"/>
      <c r="Q85" s="666"/>
      <c r="R85" s="666"/>
      <c r="S85" s="666"/>
      <c r="T85" s="666"/>
      <c r="U85" s="666"/>
      <c r="V85" s="667"/>
      <c r="W85" s="554"/>
      <c r="X85" s="744"/>
      <c r="Y85" s="744"/>
      <c r="Z85" s="745"/>
      <c r="AA85" s="661"/>
      <c r="AD85" s="115"/>
      <c r="AE85" s="115"/>
      <c r="AF85" s="115"/>
      <c r="AG85" s="115"/>
      <c r="AH85" s="115"/>
      <c r="AI85" s="115"/>
      <c r="AJ85" s="115"/>
      <c r="AK85" s="115"/>
    </row>
    <row r="86" spans="2:37" ht="20.100000000000001" customHeight="1" thickBot="1">
      <c r="B86" s="600"/>
      <c r="C86" s="622"/>
      <c r="D86" s="623"/>
      <c r="E86" s="52"/>
      <c r="F86" s="612" t="s">
        <v>225</v>
      </c>
      <c r="G86" s="612"/>
      <c r="H86" s="612"/>
      <c r="I86" s="612"/>
      <c r="J86" s="612"/>
      <c r="K86" s="612"/>
      <c r="L86" s="612"/>
      <c r="M86" s="559"/>
      <c r="N86" s="673"/>
      <c r="O86" s="738"/>
      <c r="P86" s="668"/>
      <c r="Q86" s="669"/>
      <c r="R86" s="669"/>
      <c r="S86" s="669"/>
      <c r="T86" s="669"/>
      <c r="U86" s="669"/>
      <c r="V86" s="670"/>
      <c r="W86" s="46"/>
      <c r="X86" s="744"/>
      <c r="Y86" s="744"/>
      <c r="Z86" s="745"/>
      <c r="AA86" s="661"/>
      <c r="AD86" s="115"/>
      <c r="AE86" s="115"/>
      <c r="AF86" s="115"/>
      <c r="AG86" s="115"/>
      <c r="AH86" s="115"/>
      <c r="AI86" s="115"/>
      <c r="AJ86" s="115"/>
      <c r="AK86" s="115"/>
    </row>
    <row r="87" spans="2:37" ht="20.100000000000001" customHeight="1">
      <c r="B87" s="600"/>
      <c r="C87" s="622"/>
      <c r="D87" s="623"/>
      <c r="E87" s="52"/>
      <c r="F87" s="612" t="s">
        <v>431</v>
      </c>
      <c r="G87" s="612"/>
      <c r="H87" s="612"/>
      <c r="I87" s="612"/>
      <c r="J87" s="612"/>
      <c r="K87" s="612"/>
      <c r="L87" s="698"/>
      <c r="M87" s="559"/>
      <c r="N87" s="120"/>
      <c r="O87" s="172"/>
      <c r="P87" s="120"/>
      <c r="Q87" s="120"/>
      <c r="R87" s="120"/>
      <c r="S87" s="120"/>
      <c r="T87" s="120"/>
      <c r="U87" s="120"/>
      <c r="V87" s="120"/>
      <c r="W87" s="46"/>
      <c r="X87" s="744"/>
      <c r="Y87" s="744"/>
      <c r="Z87" s="745"/>
      <c r="AA87" s="661"/>
      <c r="AD87" s="115"/>
      <c r="AE87" s="115"/>
      <c r="AF87" s="115"/>
      <c r="AG87" s="115"/>
      <c r="AH87" s="115"/>
      <c r="AI87" s="115"/>
      <c r="AJ87" s="115"/>
      <c r="AK87" s="115"/>
    </row>
    <row r="88" spans="2:37" ht="20.100000000000001" customHeight="1" thickBot="1">
      <c r="B88" s="600"/>
      <c r="C88" s="622"/>
      <c r="D88" s="623"/>
      <c r="E88" s="52"/>
      <c r="F88" s="612"/>
      <c r="G88" s="612"/>
      <c r="H88" s="612"/>
      <c r="I88" s="612"/>
      <c r="J88" s="612"/>
      <c r="K88" s="612"/>
      <c r="L88" s="698"/>
      <c r="M88" s="559"/>
      <c r="N88" s="735" t="s">
        <v>43</v>
      </c>
      <c r="O88" s="735"/>
      <c r="P88" s="735"/>
      <c r="Q88" s="735"/>
      <c r="R88" s="735"/>
      <c r="S88" s="735"/>
      <c r="T88" s="735"/>
      <c r="U88" s="735"/>
      <c r="V88" s="735"/>
      <c r="W88" s="46"/>
      <c r="X88" s="744"/>
      <c r="Y88" s="744"/>
      <c r="Z88" s="745"/>
      <c r="AA88" s="661"/>
      <c r="AD88" s="115"/>
      <c r="AE88" s="115"/>
      <c r="AF88" s="115"/>
      <c r="AG88" s="115"/>
      <c r="AH88" s="115"/>
      <c r="AI88" s="115"/>
      <c r="AJ88" s="115"/>
      <c r="AK88" s="115"/>
    </row>
    <row r="89" spans="2:37" ht="20.100000000000001" customHeight="1" thickBot="1">
      <c r="B89" s="600"/>
      <c r="C89" s="622"/>
      <c r="D89" s="623"/>
      <c r="E89" s="52"/>
      <c r="F89" s="612"/>
      <c r="G89" s="612"/>
      <c r="H89" s="612"/>
      <c r="I89" s="612"/>
      <c r="J89" s="612"/>
      <c r="K89" s="612"/>
      <c r="L89" s="698"/>
      <c r="M89" s="559"/>
      <c r="N89" s="357"/>
      <c r="O89" s="705" t="s">
        <v>44</v>
      </c>
      <c r="P89" s="706"/>
      <c r="Q89" s="706"/>
      <c r="R89" s="706"/>
      <c r="S89" s="706"/>
      <c r="T89" s="706"/>
      <c r="U89" s="706"/>
      <c r="V89" s="706"/>
      <c r="W89" s="46"/>
      <c r="X89" s="744"/>
      <c r="Y89" s="744"/>
      <c r="Z89" s="745"/>
      <c r="AA89" s="661"/>
      <c r="AD89" s="115"/>
      <c r="AE89" s="115"/>
      <c r="AF89" s="115"/>
      <c r="AG89" s="115"/>
      <c r="AH89" s="115"/>
      <c r="AI89" s="115"/>
      <c r="AJ89" s="115"/>
      <c r="AK89" s="115"/>
    </row>
    <row r="90" spans="2:37" ht="20.100000000000001" customHeight="1" thickBot="1">
      <c r="B90" s="600"/>
      <c r="C90" s="622"/>
      <c r="D90" s="623"/>
      <c r="E90" s="52"/>
      <c r="F90" s="612"/>
      <c r="G90" s="612"/>
      <c r="H90" s="612"/>
      <c r="I90" s="612"/>
      <c r="J90" s="612"/>
      <c r="K90" s="612"/>
      <c r="L90" s="698"/>
      <c r="M90" s="559"/>
      <c r="N90" s="357"/>
      <c r="O90" s="705" t="s">
        <v>48</v>
      </c>
      <c r="P90" s="706"/>
      <c r="Q90" s="706"/>
      <c r="R90" s="706"/>
      <c r="S90" s="706"/>
      <c r="T90" s="706"/>
      <c r="U90" s="706"/>
      <c r="V90" s="706"/>
      <c r="W90" s="46"/>
      <c r="X90" s="744"/>
      <c r="Y90" s="744"/>
      <c r="Z90" s="745"/>
      <c r="AA90" s="661"/>
      <c r="AD90" s="115"/>
      <c r="AE90" s="115"/>
      <c r="AF90" s="115"/>
      <c r="AG90" s="115"/>
      <c r="AH90" s="115"/>
      <c r="AI90" s="115"/>
      <c r="AJ90" s="115"/>
      <c r="AK90" s="115"/>
    </row>
    <row r="91" spans="2:37" ht="20.100000000000001" customHeight="1">
      <c r="B91" s="600"/>
      <c r="C91" s="622"/>
      <c r="D91" s="623"/>
      <c r="E91" s="52"/>
      <c r="F91" s="612"/>
      <c r="G91" s="612"/>
      <c r="H91" s="612"/>
      <c r="I91" s="612"/>
      <c r="J91" s="612"/>
      <c r="K91" s="612"/>
      <c r="L91" s="698"/>
      <c r="M91" s="559"/>
      <c r="N91" s="176"/>
      <c r="O91" s="176"/>
      <c r="P91" s="176"/>
      <c r="Q91" s="176"/>
      <c r="R91" s="176"/>
      <c r="S91" s="176"/>
      <c r="T91" s="176"/>
      <c r="U91" s="176"/>
      <c r="V91" s="176"/>
      <c r="W91" s="46"/>
      <c r="X91" s="744"/>
      <c r="Y91" s="744"/>
      <c r="Z91" s="745"/>
      <c r="AA91" s="661"/>
      <c r="AD91" s="115"/>
      <c r="AE91" s="115"/>
      <c r="AF91" s="115"/>
      <c r="AG91" s="115"/>
      <c r="AH91" s="115"/>
      <c r="AI91" s="115"/>
      <c r="AJ91" s="115"/>
      <c r="AK91" s="115"/>
    </row>
    <row r="92" spans="2:37" ht="20.100000000000001" customHeight="1">
      <c r="B92" s="600"/>
      <c r="C92" s="622"/>
      <c r="D92" s="623"/>
      <c r="E92" s="52"/>
      <c r="F92" s="555"/>
      <c r="G92" s="555"/>
      <c r="H92" s="555"/>
      <c r="I92" s="555"/>
      <c r="J92" s="555"/>
      <c r="K92" s="555"/>
      <c r="L92" s="556"/>
      <c r="M92" s="559"/>
      <c r="N92" s="553"/>
      <c r="O92" s="82"/>
      <c r="P92" s="82"/>
      <c r="Q92" s="82"/>
      <c r="R92" s="82"/>
      <c r="S92" s="82"/>
      <c r="T92" s="82"/>
      <c r="U92" s="82"/>
      <c r="V92" s="82"/>
      <c r="W92" s="46"/>
      <c r="X92" s="744"/>
      <c r="Y92" s="744"/>
      <c r="Z92" s="745"/>
      <c r="AA92" s="661"/>
      <c r="AD92" s="115"/>
      <c r="AE92" s="115"/>
      <c r="AF92" s="115"/>
      <c r="AG92" s="115"/>
      <c r="AH92" s="115"/>
      <c r="AI92" s="115"/>
      <c r="AJ92" s="115"/>
      <c r="AK92" s="115"/>
    </row>
    <row r="93" spans="2:37" ht="20.100000000000001" customHeight="1">
      <c r="B93" s="600"/>
      <c r="C93" s="622"/>
      <c r="D93" s="623"/>
      <c r="E93" s="51"/>
      <c r="F93" s="66"/>
      <c r="G93" s="66"/>
      <c r="H93" s="66"/>
      <c r="I93" s="66"/>
      <c r="J93" s="66"/>
      <c r="K93" s="66"/>
      <c r="L93" s="66"/>
      <c r="M93" s="65"/>
      <c r="N93" s="635" t="s">
        <v>109</v>
      </c>
      <c r="O93" s="635"/>
      <c r="P93" s="635"/>
      <c r="Q93" s="635"/>
      <c r="R93" s="635"/>
      <c r="S93" s="635"/>
      <c r="T93" s="635"/>
      <c r="U93" s="635"/>
      <c r="V93" s="635"/>
      <c r="W93" s="636"/>
      <c r="X93" s="746"/>
      <c r="Y93" s="746"/>
      <c r="Z93" s="747"/>
      <c r="AA93" s="662"/>
      <c r="AD93" s="115"/>
      <c r="AE93" s="115"/>
      <c r="AF93" s="115"/>
      <c r="AG93" s="115"/>
      <c r="AH93" s="115"/>
      <c r="AI93" s="115"/>
      <c r="AJ93" s="115"/>
      <c r="AK93" s="115"/>
    </row>
    <row r="94" spans="2:37" ht="20.100000000000001" customHeight="1">
      <c r="B94" s="600"/>
      <c r="C94" s="622"/>
      <c r="D94" s="623"/>
      <c r="E94" s="47" t="s">
        <v>62</v>
      </c>
      <c r="F94" s="637" t="s">
        <v>270</v>
      </c>
      <c r="G94" s="637"/>
      <c r="H94" s="637"/>
      <c r="I94" s="637"/>
      <c r="J94" s="637"/>
      <c r="K94" s="637"/>
      <c r="L94" s="637"/>
      <c r="M94" s="61"/>
      <c r="N94" s="638" t="s">
        <v>18</v>
      </c>
      <c r="O94" s="638"/>
      <c r="P94" s="638"/>
      <c r="Q94" s="638"/>
      <c r="R94" s="638"/>
      <c r="S94" s="638"/>
      <c r="T94" s="638"/>
      <c r="U94" s="638"/>
      <c r="V94" s="638"/>
      <c r="W94" s="639"/>
      <c r="X94" s="656" t="s">
        <v>113</v>
      </c>
      <c r="Y94" s="656"/>
      <c r="Z94" s="657"/>
      <c r="AA94" s="660" t="s">
        <v>569</v>
      </c>
      <c r="AD94" s="115"/>
      <c r="AE94" s="115"/>
      <c r="AF94" s="115"/>
      <c r="AG94" s="115"/>
      <c r="AH94" s="115"/>
      <c r="AI94" s="115"/>
      <c r="AJ94" s="115"/>
      <c r="AK94" s="115"/>
    </row>
    <row r="95" spans="2:37" ht="20.100000000000001" customHeight="1" thickBot="1">
      <c r="B95" s="600"/>
      <c r="C95" s="622"/>
      <c r="D95" s="623"/>
      <c r="E95" s="38"/>
      <c r="F95" s="612"/>
      <c r="G95" s="612"/>
      <c r="H95" s="612"/>
      <c r="I95" s="612"/>
      <c r="J95" s="612"/>
      <c r="K95" s="612"/>
      <c r="L95" s="612"/>
      <c r="M95" s="50"/>
      <c r="N95" s="735" t="s">
        <v>271</v>
      </c>
      <c r="O95" s="735"/>
      <c r="P95" s="735"/>
      <c r="Q95" s="735"/>
      <c r="R95" s="735"/>
      <c r="S95" s="735"/>
      <c r="T95" s="735"/>
      <c r="U95" s="735"/>
      <c r="V95" s="735"/>
      <c r="W95" s="173"/>
      <c r="X95" s="583"/>
      <c r="Y95" s="583"/>
      <c r="Z95" s="584"/>
      <c r="AA95" s="723"/>
      <c r="AD95" s="115"/>
      <c r="AE95" s="115"/>
      <c r="AF95" s="115"/>
      <c r="AG95" s="115"/>
      <c r="AH95" s="115"/>
      <c r="AI95" s="115"/>
      <c r="AJ95" s="115"/>
      <c r="AK95" s="115"/>
    </row>
    <row r="96" spans="2:37" ht="20.100000000000001" customHeight="1" thickBot="1">
      <c r="B96" s="600"/>
      <c r="C96" s="622"/>
      <c r="D96" s="623"/>
      <c r="E96" s="38"/>
      <c r="F96" s="612"/>
      <c r="G96" s="612"/>
      <c r="H96" s="612"/>
      <c r="I96" s="612"/>
      <c r="J96" s="612"/>
      <c r="K96" s="612"/>
      <c r="L96" s="612"/>
      <c r="M96" s="50"/>
      <c r="N96" s="357"/>
      <c r="O96" s="593" t="s">
        <v>110</v>
      </c>
      <c r="P96" s="700"/>
      <c r="Q96" s="700"/>
      <c r="R96" s="700"/>
      <c r="S96" s="700"/>
      <c r="T96" s="700"/>
      <c r="U96" s="700"/>
      <c r="V96" s="700"/>
      <c r="W96" s="46"/>
      <c r="X96" s="583"/>
      <c r="Y96" s="583"/>
      <c r="Z96" s="584"/>
      <c r="AA96" s="723"/>
      <c r="AD96" s="115"/>
      <c r="AE96" s="115"/>
      <c r="AF96" s="115"/>
      <c r="AG96" s="115"/>
      <c r="AH96" s="115"/>
      <c r="AI96" s="115"/>
      <c r="AJ96" s="115"/>
      <c r="AK96" s="115"/>
    </row>
    <row r="97" spans="2:37" ht="20.100000000000001" customHeight="1" thickBot="1">
      <c r="B97" s="600"/>
      <c r="C97" s="622"/>
      <c r="D97" s="623"/>
      <c r="E97" s="38"/>
      <c r="F97" s="40"/>
      <c r="G97" s="40"/>
      <c r="H97" s="40"/>
      <c r="I97" s="40"/>
      <c r="J97" s="40"/>
      <c r="K97" s="40"/>
      <c r="L97" s="95"/>
      <c r="M97" s="50"/>
      <c r="N97" s="357"/>
      <c r="O97" s="701" t="s">
        <v>111</v>
      </c>
      <c r="P97" s="702"/>
      <c r="Q97" s="702"/>
      <c r="R97" s="702"/>
      <c r="S97" s="702"/>
      <c r="T97" s="702"/>
      <c r="U97" s="702"/>
      <c r="V97" s="702"/>
      <c r="W97" s="46"/>
      <c r="X97" s="583"/>
      <c r="Y97" s="583"/>
      <c r="Z97" s="584"/>
      <c r="AA97" s="723"/>
      <c r="AD97" s="115"/>
      <c r="AE97" s="115"/>
      <c r="AF97" s="115"/>
      <c r="AG97" s="115"/>
      <c r="AH97" s="115"/>
      <c r="AI97" s="115"/>
      <c r="AJ97" s="115"/>
      <c r="AK97" s="115"/>
    </row>
    <row r="98" spans="2:37" ht="20.100000000000001" customHeight="1" thickBot="1">
      <c r="B98" s="600"/>
      <c r="C98" s="622"/>
      <c r="D98" s="623"/>
      <c r="E98" s="38"/>
      <c r="F98" s="40"/>
      <c r="G98" s="40"/>
      <c r="H98" s="40"/>
      <c r="I98" s="40"/>
      <c r="J98" s="40"/>
      <c r="K98" s="40"/>
      <c r="L98" s="95"/>
      <c r="M98" s="50"/>
      <c r="N98" s="357"/>
      <c r="O98" s="736" t="s">
        <v>112</v>
      </c>
      <c r="P98" s="678"/>
      <c r="Q98" s="678"/>
      <c r="R98" s="678"/>
      <c r="S98" s="678"/>
      <c r="T98" s="678"/>
      <c r="U98" s="678"/>
      <c r="V98" s="679"/>
      <c r="W98" s="46"/>
      <c r="X98" s="583"/>
      <c r="Y98" s="583"/>
      <c r="Z98" s="584"/>
      <c r="AA98" s="723"/>
      <c r="AD98" s="115"/>
      <c r="AE98" s="115"/>
      <c r="AF98" s="115"/>
      <c r="AG98" s="115"/>
      <c r="AH98" s="115"/>
      <c r="AI98" s="115"/>
      <c r="AJ98" s="115"/>
      <c r="AK98" s="115"/>
    </row>
    <row r="99" spans="2:37" ht="20.100000000000001" customHeight="1" thickBot="1">
      <c r="B99" s="600"/>
      <c r="C99" s="622"/>
      <c r="D99" s="623"/>
      <c r="E99" s="38"/>
      <c r="F99" s="40"/>
      <c r="G99" s="40"/>
      <c r="H99" s="40"/>
      <c r="I99" s="40"/>
      <c r="J99" s="40"/>
      <c r="K99" s="40"/>
      <c r="L99" s="40"/>
      <c r="M99" s="535"/>
      <c r="N99" s="343"/>
      <c r="O99" s="739" t="s">
        <v>760</v>
      </c>
      <c r="P99" s="740"/>
      <c r="Q99" s="740"/>
      <c r="R99" s="740"/>
      <c r="S99" s="740"/>
      <c r="T99" s="740"/>
      <c r="U99" s="740"/>
      <c r="V99" s="741"/>
      <c r="W99" s="46"/>
      <c r="X99" s="583"/>
      <c r="Y99" s="583"/>
      <c r="Z99" s="584"/>
      <c r="AA99" s="723"/>
    </row>
    <row r="100" spans="2:37" ht="20.100000000000001" customHeight="1">
      <c r="B100" s="600"/>
      <c r="C100" s="622"/>
      <c r="D100" s="623"/>
      <c r="E100" s="38"/>
      <c r="F100" s="59"/>
      <c r="G100" s="59"/>
      <c r="H100" s="59"/>
      <c r="I100" s="59"/>
      <c r="J100" s="59"/>
      <c r="K100" s="59"/>
      <c r="L100" s="59"/>
      <c r="M100" s="50"/>
      <c r="N100" s="672"/>
      <c r="O100" s="737" t="s">
        <v>55</v>
      </c>
      <c r="P100" s="729"/>
      <c r="Q100" s="730"/>
      <c r="R100" s="730"/>
      <c r="S100" s="730"/>
      <c r="T100" s="730"/>
      <c r="U100" s="730"/>
      <c r="V100" s="731"/>
      <c r="W100" s="46"/>
      <c r="X100" s="583"/>
      <c r="Y100" s="583"/>
      <c r="Z100" s="584"/>
      <c r="AA100" s="723"/>
      <c r="AD100" s="115"/>
      <c r="AE100" s="115"/>
      <c r="AF100" s="115"/>
      <c r="AG100" s="115"/>
      <c r="AH100" s="115"/>
      <c r="AI100" s="115"/>
      <c r="AJ100" s="115"/>
      <c r="AK100" s="115"/>
    </row>
    <row r="101" spans="2:37" ht="20.100000000000001" customHeight="1" thickBot="1">
      <c r="B101" s="600"/>
      <c r="C101" s="622"/>
      <c r="D101" s="623"/>
      <c r="E101" s="38"/>
      <c r="F101" s="59"/>
      <c r="G101" s="59"/>
      <c r="H101" s="59"/>
      <c r="I101" s="59"/>
      <c r="J101" s="59"/>
      <c r="K101" s="59"/>
      <c r="L101" s="59"/>
      <c r="M101" s="50"/>
      <c r="N101" s="673"/>
      <c r="O101" s="738"/>
      <c r="P101" s="732"/>
      <c r="Q101" s="733"/>
      <c r="R101" s="733"/>
      <c r="S101" s="733"/>
      <c r="T101" s="733"/>
      <c r="U101" s="733"/>
      <c r="V101" s="734"/>
      <c r="W101" s="46"/>
      <c r="X101" s="583"/>
      <c r="Y101" s="583"/>
      <c r="Z101" s="584"/>
      <c r="AA101" s="723"/>
      <c r="AD101" s="115"/>
      <c r="AE101" s="115"/>
      <c r="AF101" s="115"/>
      <c r="AG101" s="115"/>
      <c r="AH101" s="115"/>
      <c r="AI101" s="115"/>
      <c r="AJ101" s="115"/>
      <c r="AK101" s="115"/>
    </row>
    <row r="102" spans="2:37" ht="20.100000000000001" customHeight="1">
      <c r="B102" s="600"/>
      <c r="C102" s="622"/>
      <c r="D102" s="623"/>
      <c r="E102" s="38"/>
      <c r="F102" s="59"/>
      <c r="G102" s="59"/>
      <c r="H102" s="59"/>
      <c r="I102" s="59"/>
      <c r="J102" s="59"/>
      <c r="K102" s="59"/>
      <c r="L102" s="59"/>
      <c r="M102" s="50"/>
      <c r="N102" s="84"/>
      <c r="O102" s="82"/>
      <c r="P102" s="82"/>
      <c r="Q102" s="82"/>
      <c r="R102" s="82"/>
      <c r="S102" s="82"/>
      <c r="T102" s="82"/>
      <c r="U102" s="82"/>
      <c r="V102" s="82"/>
      <c r="W102" s="46"/>
      <c r="X102" s="583"/>
      <c r="Y102" s="583"/>
      <c r="Z102" s="584"/>
      <c r="AA102" s="723"/>
      <c r="AD102" s="115"/>
      <c r="AE102" s="115"/>
      <c r="AF102" s="115"/>
      <c r="AG102" s="115"/>
      <c r="AH102" s="115"/>
      <c r="AI102" s="115"/>
      <c r="AJ102" s="115"/>
      <c r="AK102" s="115"/>
    </row>
    <row r="103" spans="2:37" ht="20.100000000000001" customHeight="1">
      <c r="B103" s="601"/>
      <c r="C103" s="624"/>
      <c r="D103" s="625"/>
      <c r="E103" s="53"/>
      <c r="F103" s="72"/>
      <c r="G103" s="72"/>
      <c r="H103" s="72"/>
      <c r="I103" s="72"/>
      <c r="J103" s="72"/>
      <c r="K103" s="72"/>
      <c r="L103" s="72"/>
      <c r="M103" s="122"/>
      <c r="N103" s="663" t="s">
        <v>19</v>
      </c>
      <c r="O103" s="663"/>
      <c r="P103" s="663"/>
      <c r="Q103" s="663"/>
      <c r="R103" s="663"/>
      <c r="S103" s="663"/>
      <c r="T103" s="663"/>
      <c r="U103" s="663"/>
      <c r="V103" s="663"/>
      <c r="W103" s="664"/>
      <c r="X103" s="586"/>
      <c r="Y103" s="586"/>
      <c r="Z103" s="587"/>
      <c r="AA103" s="724"/>
      <c r="AD103" s="115"/>
      <c r="AE103" s="115"/>
      <c r="AF103" s="115"/>
      <c r="AG103" s="115"/>
      <c r="AH103" s="115"/>
      <c r="AI103" s="115"/>
      <c r="AJ103" s="115"/>
      <c r="AK103" s="115"/>
    </row>
    <row r="104" spans="2:37" ht="20.100000000000001" customHeight="1">
      <c r="B104" s="599" t="s">
        <v>71</v>
      </c>
      <c r="C104" s="680" t="s">
        <v>114</v>
      </c>
      <c r="D104" s="681"/>
      <c r="E104" s="683" t="s">
        <v>115</v>
      </c>
      <c r="F104" s="614"/>
      <c r="G104" s="614"/>
      <c r="H104" s="614"/>
      <c r="I104" s="614"/>
      <c r="J104" s="614"/>
      <c r="K104" s="614"/>
      <c r="L104" s="615"/>
      <c r="M104" s="50"/>
      <c r="N104" s="627" t="s">
        <v>18</v>
      </c>
      <c r="O104" s="627"/>
      <c r="P104" s="627"/>
      <c r="Q104" s="627"/>
      <c r="R104" s="627"/>
      <c r="S104" s="627"/>
      <c r="T104" s="627"/>
      <c r="U104" s="627"/>
      <c r="V104" s="627"/>
      <c r="W104" s="628"/>
      <c r="X104" s="597" t="s">
        <v>120</v>
      </c>
      <c r="Y104" s="597"/>
      <c r="Z104" s="598"/>
      <c r="AA104" s="63"/>
      <c r="AD104" s="115"/>
      <c r="AE104" s="115"/>
      <c r="AF104" s="115"/>
      <c r="AG104" s="115"/>
      <c r="AH104" s="115"/>
      <c r="AI104" s="115"/>
      <c r="AJ104" s="115"/>
      <c r="AK104" s="115"/>
    </row>
    <row r="105" spans="2:37" ht="20.100000000000001" customHeight="1" thickBot="1">
      <c r="B105" s="600"/>
      <c r="C105" s="622"/>
      <c r="D105" s="623"/>
      <c r="E105" s="684"/>
      <c r="F105" s="685"/>
      <c r="G105" s="685"/>
      <c r="H105" s="685"/>
      <c r="I105" s="685"/>
      <c r="J105" s="685"/>
      <c r="K105" s="685"/>
      <c r="L105" s="711"/>
      <c r="M105" s="50"/>
      <c r="N105" s="658" t="s">
        <v>117</v>
      </c>
      <c r="O105" s="658"/>
      <c r="P105" s="658"/>
      <c r="Q105" s="658"/>
      <c r="R105" s="658"/>
      <c r="S105" s="658"/>
      <c r="T105" s="658"/>
      <c r="U105" s="658"/>
      <c r="V105" s="658"/>
      <c r="W105" s="46"/>
      <c r="X105" s="583"/>
      <c r="Y105" s="583"/>
      <c r="Z105" s="584"/>
      <c r="AA105" s="49"/>
      <c r="AD105" s="115"/>
      <c r="AE105" s="115"/>
      <c r="AF105" s="115"/>
      <c r="AG105" s="115"/>
      <c r="AH105" s="115"/>
      <c r="AI105" s="115"/>
      <c r="AJ105" s="115"/>
      <c r="AK105" s="115"/>
    </row>
    <row r="106" spans="2:37" ht="20.100000000000001" customHeight="1">
      <c r="B106" s="600"/>
      <c r="C106" s="622"/>
      <c r="D106" s="623"/>
      <c r="E106" s="684"/>
      <c r="F106" s="685"/>
      <c r="G106" s="685"/>
      <c r="H106" s="685"/>
      <c r="I106" s="685"/>
      <c r="J106" s="685"/>
      <c r="K106" s="685"/>
      <c r="L106" s="711"/>
      <c r="M106" s="50"/>
      <c r="N106" s="672"/>
      <c r="O106" s="725" t="s">
        <v>118</v>
      </c>
      <c r="P106" s="589"/>
      <c r="Q106" s="589"/>
      <c r="R106" s="589"/>
      <c r="S106" s="589"/>
      <c r="T106" s="589"/>
      <c r="U106" s="589"/>
      <c r="V106" s="676"/>
      <c r="W106" s="46"/>
      <c r="X106" s="583"/>
      <c r="Y106" s="583"/>
      <c r="Z106" s="584"/>
      <c r="AA106" s="49"/>
      <c r="AD106" s="115"/>
      <c r="AE106" s="115"/>
      <c r="AF106" s="115"/>
      <c r="AG106" s="115"/>
      <c r="AH106" s="115"/>
      <c r="AI106" s="115"/>
      <c r="AJ106" s="115"/>
      <c r="AK106" s="115"/>
    </row>
    <row r="107" spans="2:37" ht="20.100000000000001" customHeight="1" thickBot="1">
      <c r="B107" s="600"/>
      <c r="C107" s="622"/>
      <c r="D107" s="623"/>
      <c r="E107" s="85"/>
      <c r="F107" s="93"/>
      <c r="G107" s="93"/>
      <c r="H107" s="93"/>
      <c r="I107" s="93"/>
      <c r="J107" s="93"/>
      <c r="K107" s="93"/>
      <c r="L107" s="93"/>
      <c r="M107" s="50"/>
      <c r="N107" s="673"/>
      <c r="O107" s="726"/>
      <c r="P107" s="591"/>
      <c r="Q107" s="591"/>
      <c r="R107" s="591"/>
      <c r="S107" s="591"/>
      <c r="T107" s="591"/>
      <c r="U107" s="591"/>
      <c r="V107" s="677"/>
      <c r="W107" s="46"/>
      <c r="X107" s="583"/>
      <c r="Y107" s="583"/>
      <c r="Z107" s="584"/>
      <c r="AA107" s="49"/>
      <c r="AD107" s="115"/>
      <c r="AE107" s="115"/>
      <c r="AF107" s="115"/>
      <c r="AG107" s="115"/>
      <c r="AH107" s="115"/>
      <c r="AI107" s="115"/>
      <c r="AJ107" s="115"/>
      <c r="AK107" s="115"/>
    </row>
    <row r="108" spans="2:37" ht="20.100000000000001" customHeight="1">
      <c r="B108" s="600"/>
      <c r="C108" s="622"/>
      <c r="D108" s="623"/>
      <c r="E108" s="85"/>
      <c r="F108" s="93"/>
      <c r="G108" s="93"/>
      <c r="H108" s="93"/>
      <c r="I108" s="93"/>
      <c r="J108" s="93"/>
      <c r="K108" s="93"/>
      <c r="L108" s="93"/>
      <c r="M108" s="50"/>
      <c r="N108" s="672"/>
      <c r="O108" s="725" t="s">
        <v>119</v>
      </c>
      <c r="P108" s="589"/>
      <c r="Q108" s="589"/>
      <c r="R108" s="589"/>
      <c r="S108" s="589"/>
      <c r="T108" s="589"/>
      <c r="U108" s="589"/>
      <c r="V108" s="676"/>
      <c r="W108" s="46"/>
      <c r="X108" s="583"/>
      <c r="Y108" s="583"/>
      <c r="Z108" s="584"/>
      <c r="AA108" s="49"/>
      <c r="AD108" s="115"/>
      <c r="AE108" s="115"/>
      <c r="AF108" s="115"/>
      <c r="AG108" s="115"/>
      <c r="AH108" s="115"/>
      <c r="AI108" s="115"/>
      <c r="AJ108" s="115"/>
      <c r="AK108" s="115"/>
    </row>
    <row r="109" spans="2:37" ht="20.100000000000001" customHeight="1" thickBot="1">
      <c r="B109" s="600"/>
      <c r="C109" s="622"/>
      <c r="D109" s="623"/>
      <c r="E109" s="85"/>
      <c r="F109" s="93"/>
      <c r="G109" s="93"/>
      <c r="H109" s="93"/>
      <c r="I109" s="93"/>
      <c r="J109" s="93"/>
      <c r="K109" s="93"/>
      <c r="L109" s="93"/>
      <c r="M109" s="50"/>
      <c r="N109" s="673"/>
      <c r="O109" s="726"/>
      <c r="P109" s="727"/>
      <c r="Q109" s="727"/>
      <c r="R109" s="727"/>
      <c r="S109" s="727"/>
      <c r="T109" s="727"/>
      <c r="U109" s="727"/>
      <c r="V109" s="728"/>
      <c r="W109" s="46"/>
      <c r="X109" s="583"/>
      <c r="Y109" s="583"/>
      <c r="Z109" s="584"/>
      <c r="AA109" s="49"/>
      <c r="AD109" s="115"/>
      <c r="AE109" s="115"/>
      <c r="AF109" s="115"/>
      <c r="AG109" s="115"/>
      <c r="AH109" s="115"/>
      <c r="AI109" s="115"/>
      <c r="AJ109" s="115"/>
      <c r="AK109" s="115"/>
    </row>
    <row r="110" spans="2:37" ht="20.100000000000001" customHeight="1">
      <c r="B110" s="600"/>
      <c r="C110" s="622"/>
      <c r="D110" s="623"/>
      <c r="E110" s="85"/>
      <c r="F110" s="93"/>
      <c r="G110" s="93"/>
      <c r="H110" s="93"/>
      <c r="I110" s="93"/>
      <c r="J110" s="93"/>
      <c r="K110" s="93"/>
      <c r="L110" s="93"/>
      <c r="M110" s="50"/>
      <c r="N110" s="672"/>
      <c r="O110" s="674" t="s">
        <v>55</v>
      </c>
      <c r="P110" s="729"/>
      <c r="Q110" s="730"/>
      <c r="R110" s="730"/>
      <c r="S110" s="730"/>
      <c r="T110" s="730"/>
      <c r="U110" s="730"/>
      <c r="V110" s="731"/>
      <c r="W110" s="46"/>
      <c r="X110" s="583"/>
      <c r="Y110" s="583"/>
      <c r="Z110" s="584"/>
      <c r="AA110" s="49"/>
      <c r="AD110" s="115"/>
      <c r="AE110" s="115"/>
      <c r="AF110" s="115"/>
      <c r="AG110" s="115"/>
      <c r="AH110" s="115"/>
      <c r="AI110" s="115"/>
      <c r="AJ110" s="115"/>
      <c r="AK110" s="115"/>
    </row>
    <row r="111" spans="2:37" ht="20.100000000000001" customHeight="1" thickBot="1">
      <c r="B111" s="600"/>
      <c r="C111" s="622"/>
      <c r="D111" s="623"/>
      <c r="E111" s="85"/>
      <c r="F111" s="93"/>
      <c r="G111" s="93"/>
      <c r="H111" s="93"/>
      <c r="I111" s="93"/>
      <c r="J111" s="93"/>
      <c r="K111" s="93"/>
      <c r="L111" s="93"/>
      <c r="M111" s="50"/>
      <c r="N111" s="673"/>
      <c r="O111" s="675"/>
      <c r="P111" s="732"/>
      <c r="Q111" s="733"/>
      <c r="R111" s="733"/>
      <c r="S111" s="733"/>
      <c r="T111" s="733"/>
      <c r="U111" s="733"/>
      <c r="V111" s="734"/>
      <c r="W111" s="46"/>
      <c r="X111" s="583"/>
      <c r="Y111" s="583"/>
      <c r="Z111" s="584"/>
      <c r="AA111" s="49"/>
      <c r="AD111" s="115"/>
      <c r="AE111" s="115"/>
      <c r="AF111" s="115"/>
      <c r="AG111" s="115"/>
      <c r="AH111" s="115"/>
      <c r="AI111" s="115"/>
      <c r="AJ111" s="115"/>
      <c r="AK111" s="115"/>
    </row>
    <row r="112" spans="2:37" ht="20.100000000000001" customHeight="1">
      <c r="B112" s="600"/>
      <c r="C112" s="622"/>
      <c r="D112" s="623"/>
      <c r="E112" s="85"/>
      <c r="F112" s="93"/>
      <c r="G112" s="93"/>
      <c r="H112" s="93"/>
      <c r="I112" s="93"/>
      <c r="J112" s="93"/>
      <c r="K112" s="93"/>
      <c r="L112" s="93"/>
      <c r="M112" s="50"/>
      <c r="N112" s="84"/>
      <c r="O112" s="82"/>
      <c r="P112" s="82"/>
      <c r="Q112" s="82"/>
      <c r="R112" s="82"/>
      <c r="S112" s="82"/>
      <c r="T112" s="82"/>
      <c r="U112" s="82"/>
      <c r="V112" s="82"/>
      <c r="W112" s="46"/>
      <c r="X112" s="583"/>
      <c r="Y112" s="583"/>
      <c r="Z112" s="584"/>
      <c r="AA112" s="49"/>
      <c r="AD112" s="115"/>
      <c r="AE112" s="115"/>
      <c r="AF112" s="115"/>
      <c r="AG112" s="115"/>
      <c r="AH112" s="115"/>
      <c r="AI112" s="115"/>
      <c r="AJ112" s="115"/>
      <c r="AK112" s="115"/>
    </row>
    <row r="113" spans="2:37" ht="20.100000000000001" customHeight="1">
      <c r="B113" s="601"/>
      <c r="C113" s="624"/>
      <c r="D113" s="625"/>
      <c r="E113" s="53"/>
      <c r="F113" s="72"/>
      <c r="G113" s="72"/>
      <c r="H113" s="72"/>
      <c r="I113" s="72"/>
      <c r="J113" s="72"/>
      <c r="K113" s="72"/>
      <c r="L113" s="72"/>
      <c r="M113" s="122"/>
      <c r="N113" s="663" t="s">
        <v>19</v>
      </c>
      <c r="O113" s="663"/>
      <c r="P113" s="663"/>
      <c r="Q113" s="663"/>
      <c r="R113" s="663"/>
      <c r="S113" s="663"/>
      <c r="T113" s="663"/>
      <c r="U113" s="663"/>
      <c r="V113" s="663"/>
      <c r="W113" s="664"/>
      <c r="X113" s="586"/>
      <c r="Y113" s="586"/>
      <c r="Z113" s="587"/>
      <c r="AA113" s="49"/>
      <c r="AD113" s="115"/>
      <c r="AE113" s="115"/>
      <c r="AF113" s="115"/>
      <c r="AG113" s="115"/>
      <c r="AH113" s="115"/>
      <c r="AI113" s="115"/>
      <c r="AJ113" s="115"/>
      <c r="AK113" s="115"/>
    </row>
    <row r="114" spans="2:37" ht="20.100000000000001" customHeight="1">
      <c r="B114" s="599" t="s">
        <v>80</v>
      </c>
      <c r="C114" s="680" t="s">
        <v>100</v>
      </c>
      <c r="D114" s="681"/>
      <c r="E114" s="683" t="s">
        <v>440</v>
      </c>
      <c r="F114" s="614"/>
      <c r="G114" s="614"/>
      <c r="H114" s="614"/>
      <c r="I114" s="614"/>
      <c r="J114" s="614"/>
      <c r="K114" s="614"/>
      <c r="L114" s="614"/>
      <c r="M114" s="50"/>
      <c r="N114" s="627" t="s">
        <v>18</v>
      </c>
      <c r="O114" s="627"/>
      <c r="P114" s="627"/>
      <c r="Q114" s="627"/>
      <c r="R114" s="627"/>
      <c r="S114" s="627"/>
      <c r="T114" s="627"/>
      <c r="U114" s="627"/>
      <c r="V114" s="627"/>
      <c r="W114" s="628"/>
      <c r="X114" s="597" t="s">
        <v>441</v>
      </c>
      <c r="Y114" s="597"/>
      <c r="Z114" s="598"/>
      <c r="AA114" s="63"/>
      <c r="AD114" s="115"/>
      <c r="AE114" s="115"/>
      <c r="AF114" s="115"/>
      <c r="AG114" s="115"/>
      <c r="AH114" s="115"/>
      <c r="AI114" s="115"/>
      <c r="AJ114" s="115"/>
      <c r="AK114" s="115"/>
    </row>
    <row r="115" spans="2:37" ht="20.100000000000001" customHeight="1">
      <c r="B115" s="600"/>
      <c r="C115" s="622"/>
      <c r="D115" s="623"/>
      <c r="E115" s="684"/>
      <c r="F115" s="685"/>
      <c r="G115" s="685"/>
      <c r="H115" s="685"/>
      <c r="I115" s="685"/>
      <c r="J115" s="685"/>
      <c r="K115" s="685"/>
      <c r="L115" s="685"/>
      <c r="M115" s="50"/>
      <c r="N115" s="627" t="s">
        <v>19</v>
      </c>
      <c r="O115" s="627"/>
      <c r="P115" s="627"/>
      <c r="Q115" s="627"/>
      <c r="R115" s="627"/>
      <c r="S115" s="627"/>
      <c r="T115" s="627"/>
      <c r="U115" s="627"/>
      <c r="V115" s="627"/>
      <c r="W115" s="628"/>
      <c r="X115" s="583"/>
      <c r="Y115" s="583"/>
      <c r="Z115" s="584"/>
      <c r="AA115" s="49"/>
      <c r="AD115" s="115"/>
      <c r="AE115" s="115"/>
      <c r="AF115" s="115"/>
      <c r="AG115" s="115"/>
      <c r="AH115" s="115"/>
      <c r="AI115" s="115"/>
      <c r="AJ115" s="115"/>
      <c r="AK115" s="115"/>
    </row>
    <row r="116" spans="2:37" ht="20.100000000000001" customHeight="1">
      <c r="B116" s="600"/>
      <c r="C116" s="622"/>
      <c r="D116" s="623"/>
      <c r="E116" s="684"/>
      <c r="F116" s="685"/>
      <c r="G116" s="685"/>
      <c r="H116" s="685"/>
      <c r="I116" s="685"/>
      <c r="J116" s="685"/>
      <c r="K116" s="685"/>
      <c r="L116" s="685"/>
      <c r="M116" s="50"/>
      <c r="N116" s="84"/>
      <c r="O116" s="82"/>
      <c r="P116" s="82"/>
      <c r="Q116" s="82"/>
      <c r="R116" s="82"/>
      <c r="S116" s="82"/>
      <c r="T116" s="82"/>
      <c r="U116" s="82"/>
      <c r="V116" s="82"/>
      <c r="W116" s="46"/>
      <c r="X116" s="583"/>
      <c r="Y116" s="583"/>
      <c r="Z116" s="584"/>
      <c r="AA116" s="49"/>
      <c r="AD116" s="115"/>
      <c r="AE116" s="115"/>
      <c r="AF116" s="115"/>
      <c r="AG116" s="115"/>
      <c r="AH116" s="115"/>
      <c r="AI116" s="115"/>
      <c r="AJ116" s="115"/>
      <c r="AK116" s="115"/>
    </row>
    <row r="117" spans="2:37" ht="20.100000000000001" customHeight="1">
      <c r="B117" s="601"/>
      <c r="C117" s="624"/>
      <c r="D117" s="625"/>
      <c r="E117" s="720"/>
      <c r="F117" s="616"/>
      <c r="G117" s="616"/>
      <c r="H117" s="616"/>
      <c r="I117" s="616"/>
      <c r="J117" s="616"/>
      <c r="K117" s="616"/>
      <c r="L117" s="616"/>
      <c r="M117" s="122"/>
      <c r="N117" s="55"/>
      <c r="O117" s="123"/>
      <c r="P117" s="123"/>
      <c r="Q117" s="123"/>
      <c r="R117" s="123"/>
      <c r="S117" s="123"/>
      <c r="T117" s="123"/>
      <c r="U117" s="123"/>
      <c r="V117" s="123"/>
      <c r="W117" s="124"/>
      <c r="X117" s="586"/>
      <c r="Y117" s="586"/>
      <c r="Z117" s="587"/>
      <c r="AA117" s="74"/>
      <c r="AD117" s="115"/>
      <c r="AE117" s="115"/>
      <c r="AF117" s="115"/>
      <c r="AG117" s="115"/>
      <c r="AH117" s="115"/>
      <c r="AI117" s="115"/>
      <c r="AJ117" s="115"/>
      <c r="AK117" s="115"/>
    </row>
    <row r="118" spans="2:37" ht="20.100000000000001" customHeight="1">
      <c r="B118" s="599" t="s">
        <v>338</v>
      </c>
      <c r="C118" s="680" t="s">
        <v>121</v>
      </c>
      <c r="D118" s="681"/>
      <c r="E118" s="683" t="s">
        <v>272</v>
      </c>
      <c r="F118" s="614"/>
      <c r="G118" s="614"/>
      <c r="H118" s="614"/>
      <c r="I118" s="614"/>
      <c r="J118" s="614"/>
      <c r="K118" s="614"/>
      <c r="L118" s="614"/>
      <c r="M118" s="50"/>
      <c r="N118" s="608" t="s">
        <v>18</v>
      </c>
      <c r="O118" s="608"/>
      <c r="P118" s="608"/>
      <c r="Q118" s="608"/>
      <c r="R118" s="608"/>
      <c r="S118" s="608"/>
      <c r="T118" s="608"/>
      <c r="U118" s="608"/>
      <c r="V118" s="608"/>
      <c r="W118" s="609"/>
      <c r="X118" s="597" t="s">
        <v>442</v>
      </c>
      <c r="Y118" s="597"/>
      <c r="Z118" s="598"/>
      <c r="AA118" s="49"/>
      <c r="AD118" s="115"/>
      <c r="AE118" s="115"/>
      <c r="AF118" s="115"/>
      <c r="AG118" s="115"/>
      <c r="AH118" s="115"/>
      <c r="AI118" s="115"/>
      <c r="AJ118" s="115"/>
      <c r="AK118" s="115"/>
    </row>
    <row r="119" spans="2:37" ht="20.100000000000001" customHeight="1">
      <c r="B119" s="600"/>
      <c r="C119" s="622"/>
      <c r="D119" s="623"/>
      <c r="E119" s="684"/>
      <c r="F119" s="685"/>
      <c r="G119" s="685"/>
      <c r="H119" s="685"/>
      <c r="I119" s="685"/>
      <c r="J119" s="685"/>
      <c r="K119" s="685"/>
      <c r="L119" s="685"/>
      <c r="M119" s="50"/>
      <c r="N119" s="627" t="s">
        <v>19</v>
      </c>
      <c r="O119" s="627"/>
      <c r="P119" s="627"/>
      <c r="Q119" s="627"/>
      <c r="R119" s="627"/>
      <c r="S119" s="627"/>
      <c r="T119" s="627"/>
      <c r="U119" s="627"/>
      <c r="V119" s="627"/>
      <c r="W119" s="628"/>
      <c r="X119" s="583"/>
      <c r="Y119" s="583"/>
      <c r="Z119" s="584"/>
      <c r="AA119" s="49"/>
      <c r="AD119" s="115"/>
      <c r="AE119" s="115"/>
      <c r="AF119" s="115"/>
      <c r="AG119" s="115"/>
      <c r="AH119" s="115"/>
      <c r="AI119" s="115"/>
      <c r="AJ119" s="115"/>
      <c r="AK119" s="115"/>
    </row>
    <row r="120" spans="2:37" ht="20.100000000000001" customHeight="1">
      <c r="B120" s="600"/>
      <c r="C120" s="622"/>
      <c r="D120" s="623"/>
      <c r="E120" s="684"/>
      <c r="F120" s="685"/>
      <c r="G120" s="685"/>
      <c r="H120" s="685"/>
      <c r="I120" s="685"/>
      <c r="J120" s="685"/>
      <c r="K120" s="685"/>
      <c r="L120" s="685"/>
      <c r="M120" s="50"/>
      <c r="N120" s="84"/>
      <c r="O120" s="82"/>
      <c r="P120" s="82"/>
      <c r="Q120" s="82"/>
      <c r="R120" s="82"/>
      <c r="S120" s="82"/>
      <c r="T120" s="82"/>
      <c r="U120" s="82"/>
      <c r="V120" s="82"/>
      <c r="W120" s="46"/>
      <c r="X120" s="583"/>
      <c r="Y120" s="583"/>
      <c r="Z120" s="584"/>
      <c r="AA120" s="49"/>
      <c r="AD120" s="115"/>
      <c r="AE120" s="115"/>
      <c r="AF120" s="115"/>
      <c r="AG120" s="115"/>
      <c r="AH120" s="115"/>
      <c r="AI120" s="115"/>
      <c r="AJ120" s="115"/>
      <c r="AK120" s="115"/>
    </row>
    <row r="121" spans="2:37" ht="20.100000000000001" customHeight="1">
      <c r="B121" s="600"/>
      <c r="C121" s="622"/>
      <c r="D121" s="623"/>
      <c r="E121" s="684" t="s">
        <v>122</v>
      </c>
      <c r="F121" s="685"/>
      <c r="G121" s="685"/>
      <c r="H121" s="685"/>
      <c r="I121" s="685"/>
      <c r="J121" s="685"/>
      <c r="K121" s="685"/>
      <c r="L121" s="685"/>
      <c r="M121" s="50"/>
      <c r="N121" s="84"/>
      <c r="O121" s="82"/>
      <c r="P121" s="82"/>
      <c r="Q121" s="82"/>
      <c r="R121" s="82"/>
      <c r="S121" s="82"/>
      <c r="T121" s="82"/>
      <c r="U121" s="82"/>
      <c r="V121" s="82"/>
      <c r="W121" s="46"/>
      <c r="X121" s="583"/>
      <c r="Y121" s="583"/>
      <c r="Z121" s="584"/>
      <c r="AA121" s="49"/>
      <c r="AD121" s="115"/>
      <c r="AE121" s="115"/>
      <c r="AF121" s="115"/>
      <c r="AG121" s="115"/>
      <c r="AH121" s="115"/>
      <c r="AI121" s="115"/>
      <c r="AJ121" s="115"/>
      <c r="AK121" s="115"/>
    </row>
    <row r="122" spans="2:37" ht="20.100000000000001" customHeight="1">
      <c r="B122" s="600"/>
      <c r="C122" s="622"/>
      <c r="D122" s="623"/>
      <c r="E122" s="684"/>
      <c r="F122" s="685"/>
      <c r="G122" s="685"/>
      <c r="H122" s="685"/>
      <c r="I122" s="685"/>
      <c r="J122" s="685"/>
      <c r="K122" s="685"/>
      <c r="L122" s="685"/>
      <c r="M122" s="50"/>
      <c r="N122" s="84"/>
      <c r="O122" s="82"/>
      <c r="P122" s="82"/>
      <c r="Q122" s="82"/>
      <c r="R122" s="82"/>
      <c r="S122" s="82"/>
      <c r="T122" s="82"/>
      <c r="U122" s="82"/>
      <c r="V122" s="82"/>
      <c r="W122" s="46"/>
      <c r="X122" s="583"/>
      <c r="Y122" s="583"/>
      <c r="Z122" s="584"/>
      <c r="AA122" s="49"/>
      <c r="AD122" s="115"/>
      <c r="AE122" s="115"/>
      <c r="AF122" s="115"/>
      <c r="AG122" s="115"/>
      <c r="AH122" s="115"/>
      <c r="AI122" s="115"/>
      <c r="AJ122" s="115"/>
      <c r="AK122" s="115"/>
    </row>
    <row r="123" spans="2:37" ht="20.100000000000001" customHeight="1">
      <c r="B123" s="600"/>
      <c r="C123" s="622"/>
      <c r="D123" s="623"/>
      <c r="E123" s="684"/>
      <c r="F123" s="685"/>
      <c r="G123" s="685"/>
      <c r="H123" s="685"/>
      <c r="I123" s="685"/>
      <c r="J123" s="685"/>
      <c r="K123" s="685"/>
      <c r="L123" s="685"/>
      <c r="M123" s="50"/>
      <c r="N123" s="84"/>
      <c r="O123" s="82"/>
      <c r="P123" s="82"/>
      <c r="Q123" s="82"/>
      <c r="R123" s="82"/>
      <c r="S123" s="82"/>
      <c r="T123" s="82"/>
      <c r="U123" s="82"/>
      <c r="V123" s="82"/>
      <c r="W123" s="46"/>
      <c r="X123" s="583"/>
      <c r="Y123" s="583"/>
      <c r="Z123" s="584"/>
      <c r="AA123" s="49"/>
      <c r="AD123" s="115"/>
      <c r="AE123" s="115"/>
      <c r="AF123" s="115"/>
      <c r="AG123" s="115"/>
      <c r="AH123" s="115"/>
      <c r="AI123" s="115"/>
      <c r="AJ123" s="115"/>
      <c r="AK123" s="115"/>
    </row>
    <row r="124" spans="2:37" ht="20.100000000000001" customHeight="1">
      <c r="B124" s="600"/>
      <c r="C124" s="622"/>
      <c r="D124" s="623"/>
      <c r="E124" s="684"/>
      <c r="F124" s="685"/>
      <c r="G124" s="685"/>
      <c r="H124" s="685"/>
      <c r="I124" s="685"/>
      <c r="J124" s="685"/>
      <c r="K124" s="685"/>
      <c r="L124" s="685"/>
      <c r="M124" s="50"/>
      <c r="N124" s="84"/>
      <c r="O124" s="82"/>
      <c r="P124" s="82"/>
      <c r="Q124" s="82"/>
      <c r="R124" s="82"/>
      <c r="S124" s="82"/>
      <c r="T124" s="82"/>
      <c r="U124" s="82"/>
      <c r="V124" s="82"/>
      <c r="W124" s="46"/>
      <c r="X124" s="583"/>
      <c r="Y124" s="583"/>
      <c r="Z124" s="584"/>
      <c r="AA124" s="49"/>
      <c r="AD124" s="115"/>
      <c r="AE124" s="115"/>
      <c r="AF124" s="115"/>
      <c r="AG124" s="115"/>
      <c r="AH124" s="115"/>
      <c r="AI124" s="115"/>
      <c r="AJ124" s="115"/>
      <c r="AK124" s="115"/>
    </row>
    <row r="125" spans="2:37" ht="20.100000000000001" customHeight="1">
      <c r="B125" s="600"/>
      <c r="C125" s="622"/>
      <c r="D125" s="623"/>
      <c r="E125" s="684"/>
      <c r="F125" s="685"/>
      <c r="G125" s="685"/>
      <c r="H125" s="685"/>
      <c r="I125" s="685"/>
      <c r="J125" s="685"/>
      <c r="K125" s="685"/>
      <c r="L125" s="685"/>
      <c r="M125" s="50"/>
      <c r="N125" s="84"/>
      <c r="O125" s="82"/>
      <c r="P125" s="82"/>
      <c r="Q125" s="82"/>
      <c r="R125" s="82"/>
      <c r="S125" s="82"/>
      <c r="T125" s="82"/>
      <c r="U125" s="82"/>
      <c r="V125" s="82"/>
      <c r="W125" s="46"/>
      <c r="X125" s="583"/>
      <c r="Y125" s="583"/>
      <c r="Z125" s="584"/>
      <c r="AA125" s="49"/>
      <c r="AD125" s="115"/>
      <c r="AE125" s="115"/>
      <c r="AF125" s="115"/>
      <c r="AG125" s="115"/>
      <c r="AH125" s="115"/>
      <c r="AI125" s="115"/>
      <c r="AJ125" s="115"/>
      <c r="AK125" s="115"/>
    </row>
    <row r="126" spans="2:37" ht="20.100000000000001" customHeight="1">
      <c r="B126" s="600"/>
      <c r="C126" s="622"/>
      <c r="D126" s="623"/>
      <c r="E126" s="684"/>
      <c r="F126" s="685"/>
      <c r="G126" s="685"/>
      <c r="H126" s="685"/>
      <c r="I126" s="685"/>
      <c r="J126" s="685"/>
      <c r="K126" s="685"/>
      <c r="L126" s="685"/>
      <c r="M126" s="50"/>
      <c r="N126" s="84"/>
      <c r="O126" s="82"/>
      <c r="P126" s="82"/>
      <c r="Q126" s="82"/>
      <c r="R126" s="82"/>
      <c r="S126" s="82"/>
      <c r="T126" s="82"/>
      <c r="U126" s="82"/>
      <c r="V126" s="82"/>
      <c r="W126" s="46"/>
      <c r="X126" s="583"/>
      <c r="Y126" s="583"/>
      <c r="Z126" s="584"/>
      <c r="AA126" s="49"/>
      <c r="AD126" s="115"/>
      <c r="AE126" s="115"/>
      <c r="AF126" s="115"/>
      <c r="AG126" s="115"/>
      <c r="AH126" s="115"/>
      <c r="AI126" s="115"/>
      <c r="AJ126" s="115"/>
      <c r="AK126" s="115"/>
    </row>
    <row r="127" spans="2:37" ht="20.100000000000001" customHeight="1">
      <c r="B127" s="600"/>
      <c r="C127" s="622"/>
      <c r="D127" s="623"/>
      <c r="E127" s="684"/>
      <c r="F127" s="685"/>
      <c r="G127" s="685"/>
      <c r="H127" s="685"/>
      <c r="I127" s="685"/>
      <c r="J127" s="685"/>
      <c r="K127" s="685"/>
      <c r="L127" s="685"/>
      <c r="M127" s="50"/>
      <c r="N127" s="84"/>
      <c r="O127" s="82"/>
      <c r="P127" s="82"/>
      <c r="Q127" s="82"/>
      <c r="R127" s="82"/>
      <c r="S127" s="82"/>
      <c r="T127" s="82"/>
      <c r="U127" s="82"/>
      <c r="V127" s="82"/>
      <c r="W127" s="46"/>
      <c r="X127" s="583"/>
      <c r="Y127" s="583"/>
      <c r="Z127" s="584"/>
      <c r="AA127" s="49"/>
      <c r="AD127" s="115"/>
      <c r="AE127" s="115"/>
      <c r="AF127" s="115"/>
      <c r="AG127" s="115"/>
      <c r="AH127" s="115"/>
      <c r="AI127" s="115"/>
      <c r="AJ127" s="115"/>
      <c r="AK127" s="115"/>
    </row>
    <row r="128" spans="2:37" ht="20.100000000000001" customHeight="1">
      <c r="B128" s="601"/>
      <c r="C128" s="624"/>
      <c r="D128" s="625"/>
      <c r="E128" s="720"/>
      <c r="F128" s="616"/>
      <c r="G128" s="616"/>
      <c r="H128" s="616"/>
      <c r="I128" s="616"/>
      <c r="J128" s="616"/>
      <c r="K128" s="616"/>
      <c r="L128" s="616"/>
      <c r="M128" s="122"/>
      <c r="N128" s="55"/>
      <c r="O128" s="123"/>
      <c r="P128" s="123"/>
      <c r="Q128" s="123"/>
      <c r="R128" s="123"/>
      <c r="S128" s="123"/>
      <c r="T128" s="123"/>
      <c r="U128" s="123"/>
      <c r="V128" s="123"/>
      <c r="W128" s="124"/>
      <c r="X128" s="586"/>
      <c r="Y128" s="586"/>
      <c r="Z128" s="587"/>
      <c r="AA128" s="49"/>
      <c r="AD128" s="115"/>
      <c r="AE128" s="115"/>
      <c r="AF128" s="115"/>
      <c r="AG128" s="115"/>
      <c r="AH128" s="115"/>
      <c r="AI128" s="115"/>
      <c r="AJ128" s="115"/>
      <c r="AK128" s="115"/>
    </row>
    <row r="129" spans="2:37" ht="20.100000000000001" customHeight="1">
      <c r="B129" s="599" t="s">
        <v>339</v>
      </c>
      <c r="C129" s="680" t="s">
        <v>87</v>
      </c>
      <c r="D129" s="681"/>
      <c r="E129" s="683" t="s">
        <v>88</v>
      </c>
      <c r="F129" s="614"/>
      <c r="G129" s="614"/>
      <c r="H129" s="614"/>
      <c r="I129" s="614"/>
      <c r="J129" s="614"/>
      <c r="K129" s="614"/>
      <c r="L129" s="614"/>
      <c r="M129" s="50"/>
      <c r="N129" s="608" t="s">
        <v>18</v>
      </c>
      <c r="O129" s="608"/>
      <c r="P129" s="608"/>
      <c r="Q129" s="608"/>
      <c r="R129" s="608"/>
      <c r="S129" s="608"/>
      <c r="T129" s="608"/>
      <c r="U129" s="608"/>
      <c r="V129" s="608"/>
      <c r="W129" s="609"/>
      <c r="X129" s="597" t="s">
        <v>93</v>
      </c>
      <c r="Y129" s="597"/>
      <c r="Z129" s="598"/>
      <c r="AA129" s="63"/>
      <c r="AD129" s="115"/>
      <c r="AE129" s="115"/>
      <c r="AF129" s="115"/>
      <c r="AG129" s="115"/>
      <c r="AH129" s="115"/>
      <c r="AI129" s="115"/>
      <c r="AJ129" s="115"/>
      <c r="AK129" s="115"/>
    </row>
    <row r="130" spans="2:37" ht="20.100000000000001" customHeight="1">
      <c r="B130" s="600"/>
      <c r="C130" s="622"/>
      <c r="D130" s="623"/>
      <c r="E130" s="684"/>
      <c r="F130" s="685"/>
      <c r="G130" s="685"/>
      <c r="H130" s="685"/>
      <c r="I130" s="685"/>
      <c r="J130" s="685"/>
      <c r="K130" s="685"/>
      <c r="L130" s="685"/>
      <c r="M130" s="50"/>
      <c r="N130" s="627" t="s">
        <v>19</v>
      </c>
      <c r="O130" s="627"/>
      <c r="P130" s="627"/>
      <c r="Q130" s="627"/>
      <c r="R130" s="627"/>
      <c r="S130" s="627"/>
      <c r="T130" s="627"/>
      <c r="U130" s="627"/>
      <c r="V130" s="627"/>
      <c r="W130" s="628"/>
      <c r="X130" s="583"/>
      <c r="Y130" s="583"/>
      <c r="Z130" s="584"/>
      <c r="AA130" s="49"/>
      <c r="AD130" s="115"/>
      <c r="AE130" s="115"/>
      <c r="AF130" s="115"/>
      <c r="AG130" s="115"/>
      <c r="AH130" s="115"/>
      <c r="AI130" s="115"/>
      <c r="AJ130" s="115"/>
      <c r="AK130" s="115"/>
    </row>
    <row r="131" spans="2:37" ht="20.100000000000001" customHeight="1">
      <c r="B131" s="601"/>
      <c r="C131" s="624"/>
      <c r="D131" s="625"/>
      <c r="E131" s="720"/>
      <c r="F131" s="616"/>
      <c r="G131" s="616"/>
      <c r="H131" s="616"/>
      <c r="I131" s="616"/>
      <c r="J131" s="616"/>
      <c r="K131" s="616"/>
      <c r="L131" s="616"/>
      <c r="M131" s="122"/>
      <c r="N131" s="55"/>
      <c r="O131" s="123"/>
      <c r="P131" s="123"/>
      <c r="Q131" s="123"/>
      <c r="R131" s="123"/>
      <c r="S131" s="123"/>
      <c r="T131" s="123"/>
      <c r="U131" s="123"/>
      <c r="V131" s="123"/>
      <c r="W131" s="124"/>
      <c r="X131" s="586"/>
      <c r="Y131" s="586"/>
      <c r="Z131" s="587"/>
      <c r="AA131" s="74"/>
      <c r="AD131" s="115"/>
      <c r="AE131" s="115"/>
      <c r="AF131" s="115"/>
      <c r="AG131" s="115"/>
      <c r="AH131" s="115"/>
      <c r="AI131" s="115"/>
      <c r="AJ131" s="115"/>
      <c r="AK131" s="115"/>
    </row>
    <row r="132" spans="2:37" ht="20.100000000000001" customHeight="1">
      <c r="B132" s="599" t="s">
        <v>340</v>
      </c>
      <c r="C132" s="680" t="s">
        <v>89</v>
      </c>
      <c r="D132" s="681"/>
      <c r="E132" s="683" t="s">
        <v>90</v>
      </c>
      <c r="F132" s="614"/>
      <c r="G132" s="614"/>
      <c r="H132" s="614"/>
      <c r="I132" s="614"/>
      <c r="J132" s="614"/>
      <c r="K132" s="614"/>
      <c r="L132" s="614"/>
      <c r="M132" s="50"/>
      <c r="N132" s="608" t="s">
        <v>18</v>
      </c>
      <c r="O132" s="608"/>
      <c r="P132" s="608"/>
      <c r="Q132" s="608"/>
      <c r="R132" s="608"/>
      <c r="S132" s="608"/>
      <c r="T132" s="608"/>
      <c r="U132" s="608"/>
      <c r="V132" s="608"/>
      <c r="W132" s="609"/>
      <c r="X132" s="597" t="s">
        <v>94</v>
      </c>
      <c r="Y132" s="597"/>
      <c r="Z132" s="598"/>
      <c r="AA132" s="49"/>
      <c r="AD132" s="115"/>
      <c r="AE132" s="115"/>
      <c r="AF132" s="115"/>
      <c r="AG132" s="115"/>
      <c r="AH132" s="115"/>
      <c r="AI132" s="115"/>
      <c r="AJ132" s="115"/>
      <c r="AK132" s="115"/>
    </row>
    <row r="133" spans="2:37" ht="20.100000000000001" customHeight="1">
      <c r="B133" s="600"/>
      <c r="C133" s="622"/>
      <c r="D133" s="623"/>
      <c r="E133" s="684"/>
      <c r="F133" s="685"/>
      <c r="G133" s="685"/>
      <c r="H133" s="685"/>
      <c r="I133" s="685"/>
      <c r="J133" s="685"/>
      <c r="K133" s="685"/>
      <c r="L133" s="685"/>
      <c r="M133" s="50"/>
      <c r="N133" s="627" t="s">
        <v>19</v>
      </c>
      <c r="O133" s="627"/>
      <c r="P133" s="627"/>
      <c r="Q133" s="627"/>
      <c r="R133" s="627"/>
      <c r="S133" s="627"/>
      <c r="T133" s="627"/>
      <c r="U133" s="627"/>
      <c r="V133" s="627"/>
      <c r="W133" s="628"/>
      <c r="X133" s="583"/>
      <c r="Y133" s="583"/>
      <c r="Z133" s="584"/>
      <c r="AA133" s="49"/>
      <c r="AD133" s="115"/>
      <c r="AE133" s="115"/>
      <c r="AF133" s="115"/>
      <c r="AG133" s="115"/>
      <c r="AH133" s="115"/>
      <c r="AI133" s="115"/>
      <c r="AJ133" s="115"/>
      <c r="AK133" s="115"/>
    </row>
    <row r="134" spans="2:37" ht="20.100000000000001" customHeight="1">
      <c r="B134" s="600"/>
      <c r="C134" s="622"/>
      <c r="D134" s="623"/>
      <c r="E134" s="684"/>
      <c r="F134" s="685"/>
      <c r="G134" s="685"/>
      <c r="H134" s="685"/>
      <c r="I134" s="685"/>
      <c r="J134" s="685"/>
      <c r="K134" s="685"/>
      <c r="L134" s="685"/>
      <c r="M134" s="86"/>
      <c r="N134" s="87"/>
      <c r="O134" s="87"/>
      <c r="P134" s="87"/>
      <c r="Q134" s="87"/>
      <c r="R134" s="87"/>
      <c r="S134" s="87"/>
      <c r="T134" s="87"/>
      <c r="U134" s="87"/>
      <c r="V134" s="87"/>
      <c r="W134" s="88"/>
      <c r="X134" s="583"/>
      <c r="Y134" s="583"/>
      <c r="Z134" s="584"/>
      <c r="AA134" s="49"/>
      <c r="AD134" s="115"/>
      <c r="AE134" s="115"/>
      <c r="AF134" s="115"/>
      <c r="AG134" s="115"/>
      <c r="AH134" s="115"/>
      <c r="AI134" s="115"/>
      <c r="AJ134" s="115"/>
      <c r="AK134" s="115"/>
    </row>
    <row r="135" spans="2:37" ht="20.100000000000001" customHeight="1">
      <c r="B135" s="601"/>
      <c r="C135" s="624"/>
      <c r="D135" s="625"/>
      <c r="E135" s="720"/>
      <c r="F135" s="616"/>
      <c r="G135" s="616"/>
      <c r="H135" s="616"/>
      <c r="I135" s="616"/>
      <c r="J135" s="616"/>
      <c r="K135" s="616"/>
      <c r="L135" s="616"/>
      <c r="M135" s="122"/>
      <c r="N135" s="55"/>
      <c r="O135" s="123"/>
      <c r="P135" s="123"/>
      <c r="Q135" s="123"/>
      <c r="R135" s="123"/>
      <c r="S135" s="123"/>
      <c r="T135" s="123"/>
      <c r="U135" s="123"/>
      <c r="V135" s="123"/>
      <c r="W135" s="124"/>
      <c r="X135" s="586"/>
      <c r="Y135" s="586"/>
      <c r="Z135" s="587"/>
      <c r="AA135" s="74"/>
      <c r="AD135" s="115"/>
      <c r="AE135" s="115"/>
      <c r="AF135" s="115"/>
      <c r="AG135" s="115"/>
      <c r="AH135" s="115"/>
      <c r="AI135" s="115"/>
      <c r="AJ135" s="115"/>
      <c r="AK135" s="115"/>
    </row>
    <row r="136" spans="2:37" ht="20.100000000000001" customHeight="1">
      <c r="B136" s="599" t="s">
        <v>341</v>
      </c>
      <c r="C136" s="680" t="s">
        <v>91</v>
      </c>
      <c r="D136" s="681"/>
      <c r="E136" s="683" t="s">
        <v>92</v>
      </c>
      <c r="F136" s="614"/>
      <c r="G136" s="614"/>
      <c r="H136" s="614"/>
      <c r="I136" s="614"/>
      <c r="J136" s="614"/>
      <c r="K136" s="614"/>
      <c r="L136" s="614"/>
      <c r="M136" s="50"/>
      <c r="N136" s="608" t="s">
        <v>18</v>
      </c>
      <c r="O136" s="608"/>
      <c r="P136" s="608"/>
      <c r="Q136" s="608"/>
      <c r="R136" s="608"/>
      <c r="S136" s="608"/>
      <c r="T136" s="608"/>
      <c r="U136" s="608"/>
      <c r="V136" s="608"/>
      <c r="W136" s="609"/>
      <c r="X136" s="597" t="s">
        <v>95</v>
      </c>
      <c r="Y136" s="597"/>
      <c r="Z136" s="598"/>
      <c r="AA136" s="177"/>
      <c r="AD136" s="115"/>
      <c r="AE136" s="115"/>
      <c r="AF136" s="115"/>
      <c r="AG136" s="115"/>
      <c r="AH136" s="115"/>
      <c r="AI136" s="115"/>
      <c r="AJ136" s="115"/>
      <c r="AK136" s="115"/>
    </row>
    <row r="137" spans="2:37" ht="20.100000000000001" customHeight="1">
      <c r="B137" s="600"/>
      <c r="C137" s="622"/>
      <c r="D137" s="623"/>
      <c r="E137" s="684"/>
      <c r="F137" s="685"/>
      <c r="G137" s="685"/>
      <c r="H137" s="685"/>
      <c r="I137" s="685"/>
      <c r="J137" s="685"/>
      <c r="K137" s="685"/>
      <c r="L137" s="685"/>
      <c r="M137" s="50"/>
      <c r="N137" s="627" t="s">
        <v>19</v>
      </c>
      <c r="O137" s="627"/>
      <c r="P137" s="627"/>
      <c r="Q137" s="627"/>
      <c r="R137" s="627"/>
      <c r="S137" s="627"/>
      <c r="T137" s="627"/>
      <c r="U137" s="627"/>
      <c r="V137" s="627"/>
      <c r="W137" s="628"/>
      <c r="X137" s="583"/>
      <c r="Y137" s="583"/>
      <c r="Z137" s="584"/>
      <c r="AA137" s="178"/>
      <c r="AD137" s="115"/>
      <c r="AE137" s="115"/>
      <c r="AF137" s="115"/>
      <c r="AG137" s="115"/>
      <c r="AH137" s="115"/>
      <c r="AI137" s="115"/>
      <c r="AJ137" s="115"/>
      <c r="AK137" s="115"/>
    </row>
    <row r="138" spans="2:37" ht="20.100000000000001" customHeight="1">
      <c r="B138" s="600"/>
      <c r="C138" s="622"/>
      <c r="D138" s="623"/>
      <c r="E138" s="684"/>
      <c r="F138" s="685"/>
      <c r="G138" s="685"/>
      <c r="H138" s="685"/>
      <c r="I138" s="685"/>
      <c r="J138" s="685"/>
      <c r="K138" s="685"/>
      <c r="L138" s="685"/>
      <c r="M138" s="86"/>
      <c r="N138" s="87"/>
      <c r="O138" s="87"/>
      <c r="P138" s="87"/>
      <c r="Q138" s="87"/>
      <c r="R138" s="87"/>
      <c r="S138" s="87"/>
      <c r="T138" s="87"/>
      <c r="U138" s="87"/>
      <c r="V138" s="87"/>
      <c r="W138" s="88"/>
      <c r="X138" s="583"/>
      <c r="Y138" s="583"/>
      <c r="Z138" s="584"/>
      <c r="AA138" s="178"/>
      <c r="AD138" s="115"/>
      <c r="AE138" s="115"/>
      <c r="AF138" s="115"/>
      <c r="AG138" s="115"/>
      <c r="AH138" s="115"/>
      <c r="AI138" s="115"/>
      <c r="AJ138" s="115"/>
      <c r="AK138" s="115"/>
    </row>
    <row r="139" spans="2:37" ht="20.100000000000001" customHeight="1">
      <c r="B139" s="601"/>
      <c r="C139" s="624"/>
      <c r="D139" s="625"/>
      <c r="E139" s="720"/>
      <c r="F139" s="616"/>
      <c r="G139" s="616"/>
      <c r="H139" s="616"/>
      <c r="I139" s="616"/>
      <c r="J139" s="616"/>
      <c r="K139" s="616"/>
      <c r="L139" s="616"/>
      <c r="M139" s="122"/>
      <c r="N139" s="55"/>
      <c r="O139" s="123"/>
      <c r="P139" s="123"/>
      <c r="Q139" s="123"/>
      <c r="R139" s="123"/>
      <c r="S139" s="123"/>
      <c r="T139" s="123"/>
      <c r="U139" s="123"/>
      <c r="V139" s="123"/>
      <c r="W139" s="124"/>
      <c r="X139" s="586"/>
      <c r="Y139" s="586"/>
      <c r="Z139" s="587"/>
      <c r="AA139" s="179"/>
      <c r="AD139" s="115"/>
      <c r="AE139" s="115"/>
      <c r="AF139" s="115"/>
      <c r="AG139" s="115"/>
      <c r="AH139" s="115"/>
      <c r="AI139" s="115"/>
      <c r="AJ139" s="115"/>
      <c r="AK139" s="115"/>
    </row>
    <row r="140" spans="2:37" ht="20.100000000000001" customHeight="1">
      <c r="B140" s="599" t="s">
        <v>342</v>
      </c>
      <c r="C140" s="602" t="s">
        <v>96</v>
      </c>
      <c r="D140" s="603"/>
      <c r="E140" s="683" t="s">
        <v>97</v>
      </c>
      <c r="F140" s="614"/>
      <c r="G140" s="614"/>
      <c r="H140" s="614"/>
      <c r="I140" s="614"/>
      <c r="J140" s="614"/>
      <c r="K140" s="614"/>
      <c r="L140" s="614"/>
      <c r="M140" s="50"/>
      <c r="N140" s="608" t="s">
        <v>18</v>
      </c>
      <c r="O140" s="608"/>
      <c r="P140" s="608"/>
      <c r="Q140" s="608"/>
      <c r="R140" s="608"/>
      <c r="S140" s="608"/>
      <c r="T140" s="608"/>
      <c r="U140" s="608"/>
      <c r="V140" s="608"/>
      <c r="W140" s="609"/>
      <c r="X140" s="597" t="s">
        <v>98</v>
      </c>
      <c r="Y140" s="597"/>
      <c r="Z140" s="598"/>
      <c r="AA140" s="49"/>
      <c r="AD140" s="115"/>
      <c r="AE140" s="115"/>
      <c r="AF140" s="115"/>
      <c r="AG140" s="115"/>
      <c r="AH140" s="115"/>
      <c r="AI140" s="115"/>
      <c r="AJ140" s="115"/>
      <c r="AK140" s="115"/>
    </row>
    <row r="141" spans="2:37" ht="20.100000000000001" customHeight="1">
      <c r="B141" s="600"/>
      <c r="C141" s="604"/>
      <c r="D141" s="605"/>
      <c r="E141" s="684"/>
      <c r="F141" s="685"/>
      <c r="G141" s="685"/>
      <c r="H141" s="685"/>
      <c r="I141" s="685"/>
      <c r="J141" s="685"/>
      <c r="K141" s="685"/>
      <c r="L141" s="685"/>
      <c r="M141" s="50"/>
      <c r="N141" s="627" t="s">
        <v>19</v>
      </c>
      <c r="O141" s="627"/>
      <c r="P141" s="627"/>
      <c r="Q141" s="627"/>
      <c r="R141" s="627"/>
      <c r="S141" s="627"/>
      <c r="T141" s="627"/>
      <c r="U141" s="627"/>
      <c r="V141" s="627"/>
      <c r="W141" s="628"/>
      <c r="X141" s="583"/>
      <c r="Y141" s="583"/>
      <c r="Z141" s="584"/>
      <c r="AA141" s="49"/>
      <c r="AD141" s="115"/>
      <c r="AE141" s="115"/>
      <c r="AF141" s="115"/>
      <c r="AG141" s="115"/>
      <c r="AH141" s="115"/>
      <c r="AI141" s="115"/>
      <c r="AJ141" s="115"/>
      <c r="AK141" s="115"/>
    </row>
    <row r="142" spans="2:37" ht="20.100000000000001" customHeight="1">
      <c r="B142" s="601"/>
      <c r="C142" s="606"/>
      <c r="D142" s="607"/>
      <c r="E142" s="720"/>
      <c r="F142" s="616"/>
      <c r="G142" s="616"/>
      <c r="H142" s="616"/>
      <c r="I142" s="616"/>
      <c r="J142" s="616"/>
      <c r="K142" s="616"/>
      <c r="L142" s="616"/>
      <c r="M142" s="122"/>
      <c r="N142" s="55"/>
      <c r="O142" s="123"/>
      <c r="P142" s="123"/>
      <c r="Q142" s="123"/>
      <c r="R142" s="123"/>
      <c r="S142" s="123"/>
      <c r="T142" s="123"/>
      <c r="U142" s="123"/>
      <c r="V142" s="123"/>
      <c r="W142" s="124"/>
      <c r="X142" s="586"/>
      <c r="Y142" s="586"/>
      <c r="Z142" s="587"/>
      <c r="AA142" s="74"/>
      <c r="AD142" s="115"/>
      <c r="AE142" s="115"/>
      <c r="AF142" s="115"/>
      <c r="AG142" s="115"/>
      <c r="AH142" s="115"/>
      <c r="AI142" s="115"/>
      <c r="AJ142" s="115"/>
      <c r="AK142" s="115"/>
    </row>
    <row r="143" spans="2:37" ht="20.100000000000001" customHeight="1">
      <c r="B143" s="599" t="s">
        <v>766</v>
      </c>
      <c r="C143" s="680" t="s">
        <v>99</v>
      </c>
      <c r="D143" s="681"/>
      <c r="E143" s="812" t="s">
        <v>761</v>
      </c>
      <c r="F143" s="813"/>
      <c r="G143" s="813"/>
      <c r="H143" s="813"/>
      <c r="I143" s="813"/>
      <c r="J143" s="813"/>
      <c r="K143" s="813"/>
      <c r="L143" s="814"/>
      <c r="M143" s="43"/>
      <c r="N143" s="821" t="s">
        <v>377</v>
      </c>
      <c r="O143" s="821"/>
      <c r="P143" s="821"/>
      <c r="Q143" s="821"/>
      <c r="R143" s="821"/>
      <c r="S143" s="821"/>
      <c r="T143" s="821"/>
      <c r="U143" s="821"/>
      <c r="V143" s="821"/>
      <c r="W143" s="822"/>
      <c r="X143" s="596" t="s">
        <v>762</v>
      </c>
      <c r="Y143" s="597"/>
      <c r="Z143" s="598"/>
      <c r="AA143" s="824"/>
    </row>
    <row r="144" spans="2:37" ht="20.100000000000001" customHeight="1">
      <c r="B144" s="600"/>
      <c r="C144" s="811"/>
      <c r="D144" s="623"/>
      <c r="E144" s="815"/>
      <c r="F144" s="816"/>
      <c r="G144" s="816"/>
      <c r="H144" s="816"/>
      <c r="I144" s="816"/>
      <c r="J144" s="816"/>
      <c r="K144" s="816"/>
      <c r="L144" s="817"/>
      <c r="M144" s="43"/>
      <c r="N144" s="826" t="s">
        <v>378</v>
      </c>
      <c r="O144" s="826"/>
      <c r="P144" s="826"/>
      <c r="Q144" s="826"/>
      <c r="R144" s="826"/>
      <c r="S144" s="826"/>
      <c r="T144" s="826"/>
      <c r="U144" s="826"/>
      <c r="V144" s="826"/>
      <c r="W144" s="827"/>
      <c r="X144" s="582"/>
      <c r="Y144" s="823"/>
      <c r="Z144" s="584"/>
      <c r="AA144" s="825"/>
    </row>
    <row r="145" spans="2:27" ht="20.100000000000001" customHeight="1">
      <c r="B145" s="600"/>
      <c r="C145" s="811"/>
      <c r="D145" s="623"/>
      <c r="E145" s="815"/>
      <c r="F145" s="816"/>
      <c r="G145" s="816"/>
      <c r="H145" s="816"/>
      <c r="I145" s="816"/>
      <c r="J145" s="816"/>
      <c r="K145" s="816"/>
      <c r="L145" s="817"/>
      <c r="N145" s="828" t="s">
        <v>763</v>
      </c>
      <c r="O145" s="828"/>
      <c r="P145" s="828"/>
      <c r="Q145" s="828"/>
      <c r="R145" s="828"/>
      <c r="S145" s="828"/>
      <c r="T145" s="828"/>
      <c r="U145" s="828"/>
      <c r="V145" s="828"/>
      <c r="W145" s="536"/>
      <c r="X145" s="582"/>
      <c r="Y145" s="823"/>
      <c r="Z145" s="584"/>
      <c r="AA145" s="825"/>
    </row>
    <row r="146" spans="2:27" ht="20.100000000000001" customHeight="1" thickBot="1">
      <c r="B146" s="600"/>
      <c r="C146" s="811"/>
      <c r="D146" s="623"/>
      <c r="E146" s="815"/>
      <c r="F146" s="816"/>
      <c r="G146" s="816"/>
      <c r="H146" s="816"/>
      <c r="I146" s="816"/>
      <c r="J146" s="816"/>
      <c r="K146" s="816"/>
      <c r="L146" s="817"/>
      <c r="N146" s="828"/>
      <c r="O146" s="828"/>
      <c r="P146" s="828"/>
      <c r="Q146" s="828"/>
      <c r="R146" s="828"/>
      <c r="S146" s="828"/>
      <c r="T146" s="828"/>
      <c r="U146" s="828"/>
      <c r="V146" s="828"/>
      <c r="W146" s="46"/>
      <c r="X146" s="582"/>
      <c r="Y146" s="823"/>
      <c r="Z146" s="584"/>
      <c r="AA146" s="825"/>
    </row>
    <row r="147" spans="2:27" ht="20.100000000000001" customHeight="1">
      <c r="B147" s="600"/>
      <c r="C147" s="811"/>
      <c r="D147" s="623"/>
      <c r="E147" s="815"/>
      <c r="F147" s="816"/>
      <c r="G147" s="816"/>
      <c r="H147" s="816"/>
      <c r="I147" s="816"/>
      <c r="J147" s="816"/>
      <c r="K147" s="816"/>
      <c r="L147" s="817"/>
      <c r="N147" s="829" t="s">
        <v>764</v>
      </c>
      <c r="O147" s="678"/>
      <c r="P147" s="678"/>
      <c r="Q147" s="834"/>
      <c r="R147" s="835"/>
      <c r="S147" s="835"/>
      <c r="T147" s="835"/>
      <c r="U147" s="835"/>
      <c r="V147" s="836"/>
      <c r="W147" s="46"/>
      <c r="X147" s="582"/>
      <c r="Y147" s="823"/>
      <c r="Z147" s="584"/>
      <c r="AA147" s="825"/>
    </row>
    <row r="148" spans="2:27" ht="20.100000000000001" customHeight="1">
      <c r="B148" s="600"/>
      <c r="C148" s="811"/>
      <c r="D148" s="623"/>
      <c r="E148" s="815"/>
      <c r="F148" s="816"/>
      <c r="G148" s="816"/>
      <c r="H148" s="816"/>
      <c r="I148" s="816"/>
      <c r="J148" s="816"/>
      <c r="K148" s="816"/>
      <c r="L148" s="817"/>
      <c r="N148" s="830"/>
      <c r="O148" s="831"/>
      <c r="P148" s="831"/>
      <c r="Q148" s="837"/>
      <c r="R148" s="838"/>
      <c r="S148" s="838"/>
      <c r="T148" s="838"/>
      <c r="U148" s="838"/>
      <c r="V148" s="839"/>
      <c r="W148" s="46"/>
      <c r="X148" s="582"/>
      <c r="Y148" s="823"/>
      <c r="Z148" s="584"/>
      <c r="AA148" s="825"/>
    </row>
    <row r="149" spans="2:27" ht="20.100000000000001" customHeight="1">
      <c r="B149" s="600"/>
      <c r="C149" s="811"/>
      <c r="D149" s="623"/>
      <c r="E149" s="815"/>
      <c r="F149" s="816"/>
      <c r="G149" s="816"/>
      <c r="H149" s="816"/>
      <c r="I149" s="816"/>
      <c r="J149" s="816"/>
      <c r="K149" s="816"/>
      <c r="L149" s="817"/>
      <c r="N149" s="830"/>
      <c r="O149" s="831"/>
      <c r="P149" s="831"/>
      <c r="Q149" s="837"/>
      <c r="R149" s="838"/>
      <c r="S149" s="838"/>
      <c r="T149" s="838"/>
      <c r="U149" s="838"/>
      <c r="V149" s="839"/>
      <c r="W149" s="46"/>
      <c r="X149" s="582"/>
      <c r="Y149" s="823"/>
      <c r="Z149" s="584"/>
      <c r="AA149" s="825"/>
    </row>
    <row r="150" spans="2:27" ht="20.100000000000001" customHeight="1" thickBot="1">
      <c r="B150" s="600"/>
      <c r="C150" s="811"/>
      <c r="D150" s="623"/>
      <c r="E150" s="815"/>
      <c r="F150" s="816"/>
      <c r="G150" s="816"/>
      <c r="H150" s="816"/>
      <c r="I150" s="816"/>
      <c r="J150" s="816"/>
      <c r="K150" s="816"/>
      <c r="L150" s="817"/>
      <c r="N150" s="832"/>
      <c r="O150" s="833"/>
      <c r="P150" s="833"/>
      <c r="Q150" s="840"/>
      <c r="R150" s="841"/>
      <c r="S150" s="841"/>
      <c r="T150" s="841"/>
      <c r="U150" s="841"/>
      <c r="V150" s="842"/>
      <c r="W150" s="46"/>
      <c r="X150" s="582"/>
      <c r="Y150" s="823"/>
      <c r="Z150" s="584"/>
      <c r="AA150" s="825"/>
    </row>
    <row r="151" spans="2:27" ht="20.100000000000001" customHeight="1" thickBot="1">
      <c r="B151" s="600"/>
      <c r="C151" s="811"/>
      <c r="D151" s="623"/>
      <c r="E151" s="815"/>
      <c r="F151" s="816"/>
      <c r="G151" s="816"/>
      <c r="H151" s="816"/>
      <c r="I151" s="816"/>
      <c r="J151" s="816"/>
      <c r="K151" s="816"/>
      <c r="L151" s="817"/>
      <c r="N151" s="829" t="s">
        <v>765</v>
      </c>
      <c r="O151" s="678"/>
      <c r="P151" s="843"/>
      <c r="Q151" s="343"/>
      <c r="R151" s="845" t="s">
        <v>6</v>
      </c>
      <c r="S151" s="846"/>
      <c r="T151" s="846"/>
      <c r="U151" s="846"/>
      <c r="V151" s="847"/>
      <c r="W151" s="46"/>
      <c r="X151" s="582"/>
      <c r="Y151" s="823"/>
      <c r="Z151" s="584"/>
      <c r="AA151" s="825"/>
    </row>
    <row r="152" spans="2:27" ht="20.100000000000001" customHeight="1" thickBot="1">
      <c r="B152" s="600"/>
      <c r="C152" s="811"/>
      <c r="D152" s="623"/>
      <c r="E152" s="815"/>
      <c r="F152" s="816"/>
      <c r="G152" s="816"/>
      <c r="H152" s="816"/>
      <c r="I152" s="816"/>
      <c r="J152" s="816"/>
      <c r="K152" s="816"/>
      <c r="L152" s="817"/>
      <c r="N152" s="832"/>
      <c r="O152" s="833"/>
      <c r="P152" s="844"/>
      <c r="Q152" s="344"/>
      <c r="R152" s="774" t="s">
        <v>5</v>
      </c>
      <c r="S152" s="592"/>
      <c r="T152" s="592"/>
      <c r="U152" s="592"/>
      <c r="V152" s="593"/>
      <c r="W152" s="46"/>
      <c r="X152" s="582"/>
      <c r="Y152" s="823"/>
      <c r="Z152" s="584"/>
      <c r="AA152" s="825"/>
    </row>
    <row r="153" spans="2:27" ht="20.100000000000001" customHeight="1" thickBot="1">
      <c r="B153" s="601"/>
      <c r="C153" s="624"/>
      <c r="D153" s="625"/>
      <c r="E153" s="818"/>
      <c r="F153" s="819"/>
      <c r="G153" s="819"/>
      <c r="H153" s="819"/>
      <c r="I153" s="819"/>
      <c r="J153" s="819"/>
      <c r="K153" s="819"/>
      <c r="L153" s="820"/>
      <c r="M153" s="537"/>
      <c r="N153" s="538"/>
      <c r="O153" s="127"/>
      <c r="P153" s="127"/>
      <c r="Q153" s="127"/>
      <c r="R153" s="127"/>
      <c r="S153" s="127"/>
      <c r="T153" s="127"/>
      <c r="U153" s="127"/>
      <c r="V153" s="127"/>
      <c r="W153" s="127"/>
      <c r="X153" s="542"/>
      <c r="Y153" s="123"/>
      <c r="Z153" s="533"/>
      <c r="AA153" s="533"/>
    </row>
    <row r="154" spans="2:27" ht="20.100000000000001" customHeight="1"/>
    <row r="155" spans="2:27" ht="20.100000000000001" customHeight="1"/>
    <row r="156" spans="2:27" ht="20.100000000000001" customHeight="1"/>
    <row r="157" spans="2:27" ht="20.100000000000001" customHeight="1"/>
    <row r="158" spans="2:27" ht="20.100000000000001" customHeight="1"/>
    <row r="159" spans="2:27" ht="20.100000000000001" customHeight="1"/>
    <row r="160" spans="2:27"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row r="417" ht="20.100000000000001" customHeight="1"/>
    <row r="418" ht="20.100000000000001" customHeight="1"/>
    <row r="419" ht="20.100000000000001" customHeight="1"/>
    <row r="420" ht="20.100000000000001" customHeight="1"/>
    <row r="421" ht="20.100000000000001" customHeight="1"/>
    <row r="422" ht="20.100000000000001" customHeight="1"/>
    <row r="423" ht="20.100000000000001" customHeight="1"/>
    <row r="424" ht="20.100000000000001" customHeight="1"/>
    <row r="425" ht="20.100000000000001" customHeight="1"/>
    <row r="426" ht="20.100000000000001" customHeight="1"/>
    <row r="427" ht="20.100000000000001" customHeight="1"/>
    <row r="428" ht="20.100000000000001" customHeight="1"/>
    <row r="429" ht="20.100000000000001" customHeight="1"/>
    <row r="430" ht="20.100000000000001" customHeight="1"/>
    <row r="431" ht="20.100000000000001" customHeight="1"/>
    <row r="432" ht="20.100000000000001" customHeight="1"/>
    <row r="433" ht="20.100000000000001" customHeight="1"/>
    <row r="434" ht="20.100000000000001" customHeight="1"/>
    <row r="435" ht="20.100000000000001" customHeight="1"/>
    <row r="436" ht="20.100000000000001" customHeight="1"/>
    <row r="437" ht="20.100000000000001" customHeight="1"/>
    <row r="438" ht="20.100000000000001" customHeight="1"/>
    <row r="439" ht="20.100000000000001" customHeight="1"/>
    <row r="440" ht="20.100000000000001" customHeight="1"/>
    <row r="441" ht="20.100000000000001" customHeight="1"/>
    <row r="442" ht="20.100000000000001" customHeight="1"/>
    <row r="443" ht="20.100000000000001" customHeight="1"/>
    <row r="444" ht="20.100000000000001" customHeight="1"/>
    <row r="445" ht="20.100000000000001" customHeight="1"/>
    <row r="446" ht="20.100000000000001" customHeight="1"/>
    <row r="447" ht="20.100000000000001" customHeight="1"/>
    <row r="448" ht="20.100000000000001" customHeight="1"/>
    <row r="449" ht="20.100000000000001" customHeight="1"/>
    <row r="450" ht="20.100000000000001" customHeight="1"/>
    <row r="451" ht="20.100000000000001" customHeight="1"/>
    <row r="452" ht="20.100000000000001" customHeight="1"/>
    <row r="453" ht="20.100000000000001" customHeight="1"/>
    <row r="454" ht="20.100000000000001" customHeight="1"/>
    <row r="455" ht="20.100000000000001" customHeight="1"/>
    <row r="456" ht="20.100000000000001" customHeight="1"/>
    <row r="457" ht="20.100000000000001" customHeight="1"/>
    <row r="458" ht="20.100000000000001" customHeight="1"/>
    <row r="459" ht="20.100000000000001" customHeight="1"/>
    <row r="460" ht="20.100000000000001" customHeight="1"/>
    <row r="461" ht="20.100000000000001" customHeight="1"/>
    <row r="462" ht="20.100000000000001" customHeight="1"/>
    <row r="463" ht="20.100000000000001" customHeight="1"/>
    <row r="464"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sheetData>
  <mergeCells count="179">
    <mergeCell ref="B143:B153"/>
    <mergeCell ref="C143:D153"/>
    <mergeCell ref="E143:L153"/>
    <mergeCell ref="N143:W143"/>
    <mergeCell ref="X143:Z152"/>
    <mergeCell ref="AA143:AA152"/>
    <mergeCell ref="N144:W144"/>
    <mergeCell ref="N145:V146"/>
    <mergeCell ref="N147:P150"/>
    <mergeCell ref="Q147:V150"/>
    <mergeCell ref="N151:P152"/>
    <mergeCell ref="R151:V151"/>
    <mergeCell ref="R152:V152"/>
    <mergeCell ref="C2:Z2"/>
    <mergeCell ref="B4:D5"/>
    <mergeCell ref="E4:W4"/>
    <mergeCell ref="X4:Z5"/>
    <mergeCell ref="E5:L5"/>
    <mergeCell ref="M5:W5"/>
    <mergeCell ref="E6:L7"/>
    <mergeCell ref="N6:V7"/>
    <mergeCell ref="X6:Z39"/>
    <mergeCell ref="N8:V8"/>
    <mergeCell ref="N11:V11"/>
    <mergeCell ref="N13:V13"/>
    <mergeCell ref="N15:V15"/>
    <mergeCell ref="N17:V17"/>
    <mergeCell ref="N19:V19"/>
    <mergeCell ref="N22:V23"/>
    <mergeCell ref="N24:O25"/>
    <mergeCell ref="Q24:V24"/>
    <mergeCell ref="Q25:V25"/>
    <mergeCell ref="N27:V27"/>
    <mergeCell ref="N28:N31"/>
    <mergeCell ref="O28:V28"/>
    <mergeCell ref="O29:Q30"/>
    <mergeCell ref="R29:V30"/>
    <mergeCell ref="O31:Q31"/>
    <mergeCell ref="R31:V31"/>
    <mergeCell ref="O32:V32"/>
    <mergeCell ref="N35:V36"/>
    <mergeCell ref="N37:O38"/>
    <mergeCell ref="Q37:V37"/>
    <mergeCell ref="Q38:V38"/>
    <mergeCell ref="B40:B46"/>
    <mergeCell ref="C40:D46"/>
    <mergeCell ref="N40:W40"/>
    <mergeCell ref="B6:B39"/>
    <mergeCell ref="C6:D39"/>
    <mergeCell ref="X40:Z46"/>
    <mergeCell ref="E41:L41"/>
    <mergeCell ref="N41:V42"/>
    <mergeCell ref="N43:O44"/>
    <mergeCell ref="Q43:V43"/>
    <mergeCell ref="Q44:V44"/>
    <mergeCell ref="N46:W46"/>
    <mergeCell ref="B47:B53"/>
    <mergeCell ref="C47:D53"/>
    <mergeCell ref="N47:W47"/>
    <mergeCell ref="X47:Z53"/>
    <mergeCell ref="E48:L48"/>
    <mergeCell ref="N48:V49"/>
    <mergeCell ref="N50:O51"/>
    <mergeCell ref="Q50:V50"/>
    <mergeCell ref="Q51:V51"/>
    <mergeCell ref="N53:W53"/>
    <mergeCell ref="B54:B103"/>
    <mergeCell ref="C54:D103"/>
    <mergeCell ref="F54:L56"/>
    <mergeCell ref="N54:W54"/>
    <mergeCell ref="F62:L66"/>
    <mergeCell ref="N62:W62"/>
    <mergeCell ref="N73:N74"/>
    <mergeCell ref="O73:O74"/>
    <mergeCell ref="X54:Z61"/>
    <mergeCell ref="N55:V55"/>
    <mergeCell ref="O56:V56"/>
    <mergeCell ref="O57:V57"/>
    <mergeCell ref="N58:N59"/>
    <mergeCell ref="O58:O59"/>
    <mergeCell ref="P58:V59"/>
    <mergeCell ref="N61:W61"/>
    <mergeCell ref="X62:Z80"/>
    <mergeCell ref="N63:V64"/>
    <mergeCell ref="N65:P65"/>
    <mergeCell ref="Q65:S65"/>
    <mergeCell ref="T65:V65"/>
    <mergeCell ref="N66:P68"/>
    <mergeCell ref="Q66:S68"/>
    <mergeCell ref="T66:V68"/>
    <mergeCell ref="N70:V71"/>
    <mergeCell ref="O72:V72"/>
    <mergeCell ref="P73:V74"/>
    <mergeCell ref="N76:V76"/>
    <mergeCell ref="O77:V77"/>
    <mergeCell ref="O78:V78"/>
    <mergeCell ref="N80:W80"/>
    <mergeCell ref="F81:L84"/>
    <mergeCell ref="N81:W81"/>
    <mergeCell ref="X81:Z93"/>
    <mergeCell ref="N82:V83"/>
    <mergeCell ref="O84:V84"/>
    <mergeCell ref="N85:N86"/>
    <mergeCell ref="O85:O86"/>
    <mergeCell ref="P85:V86"/>
    <mergeCell ref="F86:L86"/>
    <mergeCell ref="F87:L91"/>
    <mergeCell ref="N88:V88"/>
    <mergeCell ref="O89:V89"/>
    <mergeCell ref="O90:V90"/>
    <mergeCell ref="N93:W93"/>
    <mergeCell ref="F94:L96"/>
    <mergeCell ref="N94:W94"/>
    <mergeCell ref="X94:Z103"/>
    <mergeCell ref="N95:V95"/>
    <mergeCell ref="O96:V96"/>
    <mergeCell ref="O97:V97"/>
    <mergeCell ref="O98:V98"/>
    <mergeCell ref="N100:N101"/>
    <mergeCell ref="O100:O101"/>
    <mergeCell ref="P100:V101"/>
    <mergeCell ref="N103:W103"/>
    <mergeCell ref="O99:V99"/>
    <mergeCell ref="B104:B113"/>
    <mergeCell ref="C104:D113"/>
    <mergeCell ref="N104:W104"/>
    <mergeCell ref="X104:Z113"/>
    <mergeCell ref="N105:V105"/>
    <mergeCell ref="N106:N107"/>
    <mergeCell ref="O106:V107"/>
    <mergeCell ref="N108:N109"/>
    <mergeCell ref="O108:V109"/>
    <mergeCell ref="N110:N111"/>
    <mergeCell ref="O110:O111"/>
    <mergeCell ref="P110:V111"/>
    <mergeCell ref="N113:W113"/>
    <mergeCell ref="E104:L106"/>
    <mergeCell ref="C132:D135"/>
    <mergeCell ref="E132:L135"/>
    <mergeCell ref="N132:W132"/>
    <mergeCell ref="X132:Z135"/>
    <mergeCell ref="N133:W133"/>
    <mergeCell ref="B114:B117"/>
    <mergeCell ref="C114:D117"/>
    <mergeCell ref="E114:L117"/>
    <mergeCell ref="N114:W114"/>
    <mergeCell ref="X114:Z117"/>
    <mergeCell ref="N115:W115"/>
    <mergeCell ref="B118:B128"/>
    <mergeCell ref="C118:D128"/>
    <mergeCell ref="E118:L120"/>
    <mergeCell ref="N118:W118"/>
    <mergeCell ref="X118:Z128"/>
    <mergeCell ref="N119:W119"/>
    <mergeCell ref="E121:L128"/>
    <mergeCell ref="B140:B142"/>
    <mergeCell ref="C140:D142"/>
    <mergeCell ref="E140:L142"/>
    <mergeCell ref="N140:W140"/>
    <mergeCell ref="X140:Z142"/>
    <mergeCell ref="N141:W141"/>
    <mergeCell ref="B129:B131"/>
    <mergeCell ref="AA4:AA5"/>
    <mergeCell ref="AA6:AA32"/>
    <mergeCell ref="AA62:AA80"/>
    <mergeCell ref="AA81:AA93"/>
    <mergeCell ref="AA94:AA103"/>
    <mergeCell ref="B136:B139"/>
    <mergeCell ref="C136:D139"/>
    <mergeCell ref="E136:L139"/>
    <mergeCell ref="N136:W136"/>
    <mergeCell ref="X136:Z139"/>
    <mergeCell ref="N137:W137"/>
    <mergeCell ref="C129:D131"/>
    <mergeCell ref="E129:L131"/>
    <mergeCell ref="N129:W129"/>
    <mergeCell ref="X129:Z131"/>
    <mergeCell ref="N130:W130"/>
    <mergeCell ref="B132:B135"/>
  </mergeCells>
  <phoneticPr fontId="9"/>
  <dataValidations count="2">
    <dataValidation allowBlank="1" sqref="N26:N27 N61 N94 N52:N55 U12 M41:M45 N132:N134 N136:N138 N140:N141 N6 N113:N115 N129:N130 N103:N104 N118:N119 N41 M6:M39 N46 N48 M48:M51 N33:N35 U18 N8 P18 P12 S12 P20 U20 S14 S18 S16 P14 P16 U14 U16 N11:N21 N143:N144" xr:uid="{00000000-0002-0000-0300-000000000000}"/>
    <dataValidation type="list" allowBlank="1" sqref="M138 P45 M55:M60 M134 M82 P39" xr:uid="{00000000-0002-0000-0300-000001000000}">
      <formula1>"☑,□"</formula1>
    </dataValidation>
  </dataValidations>
  <printOptions horizontalCentered="1"/>
  <pageMargins left="0.39370078740157483" right="0.39370078740157483" top="0.39370078740157483" bottom="0.39370078740157483" header="0" footer="0.31496062992125984"/>
  <pageSetup paperSize="9" scale="62" fitToHeight="0" orientation="portrait" cellComments="asDisplayed" useFirstPageNumber="1" r:id="rId1"/>
  <headerFooter>
    <oddHeader>&amp;R&amp;"-,太字"&amp;12認定こども園</oddHeader>
    <oddFooter>&amp;C&amp;P</oddFooter>
  </headerFooter>
  <rowBreaks count="2" manualBreakCount="2">
    <brk id="53" max="16383"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806" r:id="rId4" name="Check Box 86">
              <controlPr defaultSize="0" autoFill="0" autoLine="0" autoPict="0">
                <anchor moveWithCells="1">
                  <from>
                    <xdr:col>12</xdr:col>
                    <xdr:colOff>85725</xdr:colOff>
                    <xdr:row>39</xdr:row>
                    <xdr:rowOff>0</xdr:rowOff>
                  </from>
                  <to>
                    <xdr:col>12</xdr:col>
                    <xdr:colOff>409575</xdr:colOff>
                    <xdr:row>40</xdr:row>
                    <xdr:rowOff>0</xdr:rowOff>
                  </to>
                </anchor>
              </controlPr>
            </control>
          </mc:Choice>
        </mc:AlternateContent>
        <mc:AlternateContent xmlns:mc="http://schemas.openxmlformats.org/markup-compatibility/2006">
          <mc:Choice Requires="x14">
            <control shapeId="30808" r:id="rId5" name="Check Box 88">
              <controlPr defaultSize="0" autoFill="0" autoLine="0" autoPict="0">
                <anchor moveWithCells="1">
                  <from>
                    <xdr:col>12</xdr:col>
                    <xdr:colOff>85725</xdr:colOff>
                    <xdr:row>45</xdr:row>
                    <xdr:rowOff>0</xdr:rowOff>
                  </from>
                  <to>
                    <xdr:col>12</xdr:col>
                    <xdr:colOff>409575</xdr:colOff>
                    <xdr:row>46</xdr:row>
                    <xdr:rowOff>0</xdr:rowOff>
                  </to>
                </anchor>
              </controlPr>
            </control>
          </mc:Choice>
        </mc:AlternateContent>
        <mc:AlternateContent xmlns:mc="http://schemas.openxmlformats.org/markup-compatibility/2006">
          <mc:Choice Requires="x14">
            <control shapeId="30809" r:id="rId6" name="Check Box 89">
              <controlPr defaultSize="0" autoFill="0" autoLine="0" autoPict="0">
                <anchor moveWithCells="1">
                  <from>
                    <xdr:col>12</xdr:col>
                    <xdr:colOff>85725</xdr:colOff>
                    <xdr:row>46</xdr:row>
                    <xdr:rowOff>0</xdr:rowOff>
                  </from>
                  <to>
                    <xdr:col>12</xdr:col>
                    <xdr:colOff>409575</xdr:colOff>
                    <xdr:row>47</xdr:row>
                    <xdr:rowOff>0</xdr:rowOff>
                  </to>
                </anchor>
              </controlPr>
            </control>
          </mc:Choice>
        </mc:AlternateContent>
        <mc:AlternateContent xmlns:mc="http://schemas.openxmlformats.org/markup-compatibility/2006">
          <mc:Choice Requires="x14">
            <control shapeId="30810" r:id="rId7" name="Check Box 90">
              <controlPr defaultSize="0" autoFill="0" autoLine="0" autoPict="0">
                <anchor moveWithCells="1">
                  <from>
                    <xdr:col>12</xdr:col>
                    <xdr:colOff>85725</xdr:colOff>
                    <xdr:row>52</xdr:row>
                    <xdr:rowOff>0</xdr:rowOff>
                  </from>
                  <to>
                    <xdr:col>12</xdr:col>
                    <xdr:colOff>409575</xdr:colOff>
                    <xdr:row>53</xdr:row>
                    <xdr:rowOff>0</xdr:rowOff>
                  </to>
                </anchor>
              </controlPr>
            </control>
          </mc:Choice>
        </mc:AlternateContent>
        <mc:AlternateContent xmlns:mc="http://schemas.openxmlformats.org/markup-compatibility/2006">
          <mc:Choice Requires="x14">
            <control shapeId="30811" r:id="rId8" name="Check Box 91">
              <controlPr defaultSize="0" autoFill="0" autoLine="0" autoPict="0">
                <anchor moveWithCells="1">
                  <from>
                    <xdr:col>12</xdr:col>
                    <xdr:colOff>85725</xdr:colOff>
                    <xdr:row>53</xdr:row>
                    <xdr:rowOff>0</xdr:rowOff>
                  </from>
                  <to>
                    <xdr:col>12</xdr:col>
                    <xdr:colOff>409575</xdr:colOff>
                    <xdr:row>54</xdr:row>
                    <xdr:rowOff>0</xdr:rowOff>
                  </to>
                </anchor>
              </controlPr>
            </control>
          </mc:Choice>
        </mc:AlternateContent>
        <mc:AlternateContent xmlns:mc="http://schemas.openxmlformats.org/markup-compatibility/2006">
          <mc:Choice Requires="x14">
            <control shapeId="30812" r:id="rId9" name="Check Box 92">
              <controlPr defaultSize="0" autoFill="0" autoLine="0" autoPict="0">
                <anchor moveWithCells="1">
                  <from>
                    <xdr:col>12</xdr:col>
                    <xdr:colOff>85725</xdr:colOff>
                    <xdr:row>60</xdr:row>
                    <xdr:rowOff>0</xdr:rowOff>
                  </from>
                  <to>
                    <xdr:col>12</xdr:col>
                    <xdr:colOff>409575</xdr:colOff>
                    <xdr:row>61</xdr:row>
                    <xdr:rowOff>0</xdr:rowOff>
                  </to>
                </anchor>
              </controlPr>
            </control>
          </mc:Choice>
        </mc:AlternateContent>
        <mc:AlternateContent xmlns:mc="http://schemas.openxmlformats.org/markup-compatibility/2006">
          <mc:Choice Requires="x14">
            <control shapeId="30813" r:id="rId10" name="Check Box 93">
              <controlPr defaultSize="0" autoFill="0" autoLine="0" autoPict="0">
                <anchor moveWithCells="1">
                  <from>
                    <xdr:col>12</xdr:col>
                    <xdr:colOff>85725</xdr:colOff>
                    <xdr:row>61</xdr:row>
                    <xdr:rowOff>0</xdr:rowOff>
                  </from>
                  <to>
                    <xdr:col>12</xdr:col>
                    <xdr:colOff>409575</xdr:colOff>
                    <xdr:row>62</xdr:row>
                    <xdr:rowOff>0</xdr:rowOff>
                  </to>
                </anchor>
              </controlPr>
            </control>
          </mc:Choice>
        </mc:AlternateContent>
        <mc:AlternateContent xmlns:mc="http://schemas.openxmlformats.org/markup-compatibility/2006">
          <mc:Choice Requires="x14">
            <control shapeId="30814" r:id="rId11" name="Check Box 94">
              <controlPr defaultSize="0" autoFill="0" autoLine="0" autoPict="0">
                <anchor moveWithCells="1">
                  <from>
                    <xdr:col>12</xdr:col>
                    <xdr:colOff>85725</xdr:colOff>
                    <xdr:row>80</xdr:row>
                    <xdr:rowOff>0</xdr:rowOff>
                  </from>
                  <to>
                    <xdr:col>12</xdr:col>
                    <xdr:colOff>409575</xdr:colOff>
                    <xdr:row>81</xdr:row>
                    <xdr:rowOff>0</xdr:rowOff>
                  </to>
                </anchor>
              </controlPr>
            </control>
          </mc:Choice>
        </mc:AlternateContent>
        <mc:AlternateContent xmlns:mc="http://schemas.openxmlformats.org/markup-compatibility/2006">
          <mc:Choice Requires="x14">
            <control shapeId="30815" r:id="rId12" name="Check Box 95">
              <controlPr defaultSize="0" autoFill="0" autoLine="0" autoPict="0">
                <anchor moveWithCells="1">
                  <from>
                    <xdr:col>12</xdr:col>
                    <xdr:colOff>85725</xdr:colOff>
                    <xdr:row>79</xdr:row>
                    <xdr:rowOff>0</xdr:rowOff>
                  </from>
                  <to>
                    <xdr:col>12</xdr:col>
                    <xdr:colOff>409575</xdr:colOff>
                    <xdr:row>80</xdr:row>
                    <xdr:rowOff>0</xdr:rowOff>
                  </to>
                </anchor>
              </controlPr>
            </control>
          </mc:Choice>
        </mc:AlternateContent>
        <mc:AlternateContent xmlns:mc="http://schemas.openxmlformats.org/markup-compatibility/2006">
          <mc:Choice Requires="x14">
            <control shapeId="30816" r:id="rId13" name="Check Box 96">
              <controlPr defaultSize="0" autoFill="0" autoLine="0" autoPict="0">
                <anchor moveWithCells="1">
                  <from>
                    <xdr:col>12</xdr:col>
                    <xdr:colOff>85725</xdr:colOff>
                    <xdr:row>102</xdr:row>
                    <xdr:rowOff>0</xdr:rowOff>
                  </from>
                  <to>
                    <xdr:col>12</xdr:col>
                    <xdr:colOff>409575</xdr:colOff>
                    <xdr:row>103</xdr:row>
                    <xdr:rowOff>0</xdr:rowOff>
                  </to>
                </anchor>
              </controlPr>
            </control>
          </mc:Choice>
        </mc:AlternateContent>
        <mc:AlternateContent xmlns:mc="http://schemas.openxmlformats.org/markup-compatibility/2006">
          <mc:Choice Requires="x14">
            <control shapeId="30817" r:id="rId14" name="Check Box 97">
              <controlPr defaultSize="0" autoFill="0" autoLine="0" autoPict="0">
                <anchor moveWithCells="1">
                  <from>
                    <xdr:col>12</xdr:col>
                    <xdr:colOff>85725</xdr:colOff>
                    <xdr:row>103</xdr:row>
                    <xdr:rowOff>0</xdr:rowOff>
                  </from>
                  <to>
                    <xdr:col>12</xdr:col>
                    <xdr:colOff>409575</xdr:colOff>
                    <xdr:row>104</xdr:row>
                    <xdr:rowOff>0</xdr:rowOff>
                  </to>
                </anchor>
              </controlPr>
            </control>
          </mc:Choice>
        </mc:AlternateContent>
        <mc:AlternateContent xmlns:mc="http://schemas.openxmlformats.org/markup-compatibility/2006">
          <mc:Choice Requires="x14">
            <control shapeId="30818" r:id="rId15" name="Check Box 98">
              <controlPr defaultSize="0" autoFill="0" autoLine="0" autoPict="0">
                <anchor moveWithCells="1">
                  <from>
                    <xdr:col>12</xdr:col>
                    <xdr:colOff>85725</xdr:colOff>
                    <xdr:row>93</xdr:row>
                    <xdr:rowOff>0</xdr:rowOff>
                  </from>
                  <to>
                    <xdr:col>12</xdr:col>
                    <xdr:colOff>409575</xdr:colOff>
                    <xdr:row>94</xdr:row>
                    <xdr:rowOff>0</xdr:rowOff>
                  </to>
                </anchor>
              </controlPr>
            </control>
          </mc:Choice>
        </mc:AlternateContent>
        <mc:AlternateContent xmlns:mc="http://schemas.openxmlformats.org/markup-compatibility/2006">
          <mc:Choice Requires="x14">
            <control shapeId="30819" r:id="rId16" name="Check Box 99">
              <controlPr defaultSize="0" autoFill="0" autoLine="0" autoPict="0">
                <anchor moveWithCells="1">
                  <from>
                    <xdr:col>12</xdr:col>
                    <xdr:colOff>85725</xdr:colOff>
                    <xdr:row>92</xdr:row>
                    <xdr:rowOff>0</xdr:rowOff>
                  </from>
                  <to>
                    <xdr:col>12</xdr:col>
                    <xdr:colOff>409575</xdr:colOff>
                    <xdr:row>93</xdr:row>
                    <xdr:rowOff>0</xdr:rowOff>
                  </to>
                </anchor>
              </controlPr>
            </control>
          </mc:Choice>
        </mc:AlternateContent>
        <mc:AlternateContent xmlns:mc="http://schemas.openxmlformats.org/markup-compatibility/2006">
          <mc:Choice Requires="x14">
            <control shapeId="30820" r:id="rId17" name="Check Box 100">
              <controlPr defaultSize="0" autoFill="0" autoLine="0" autoPict="0">
                <anchor moveWithCells="1">
                  <from>
                    <xdr:col>12</xdr:col>
                    <xdr:colOff>85725</xdr:colOff>
                    <xdr:row>112</xdr:row>
                    <xdr:rowOff>0</xdr:rowOff>
                  </from>
                  <to>
                    <xdr:col>12</xdr:col>
                    <xdr:colOff>409575</xdr:colOff>
                    <xdr:row>113</xdr:row>
                    <xdr:rowOff>0</xdr:rowOff>
                  </to>
                </anchor>
              </controlPr>
            </control>
          </mc:Choice>
        </mc:AlternateContent>
        <mc:AlternateContent xmlns:mc="http://schemas.openxmlformats.org/markup-compatibility/2006">
          <mc:Choice Requires="x14">
            <control shapeId="30821" r:id="rId18" name="Check Box 101">
              <controlPr defaultSize="0" autoFill="0" autoLine="0" autoPict="0">
                <anchor moveWithCells="1">
                  <from>
                    <xdr:col>12</xdr:col>
                    <xdr:colOff>85725</xdr:colOff>
                    <xdr:row>113</xdr:row>
                    <xdr:rowOff>0</xdr:rowOff>
                  </from>
                  <to>
                    <xdr:col>12</xdr:col>
                    <xdr:colOff>409575</xdr:colOff>
                    <xdr:row>114</xdr:row>
                    <xdr:rowOff>0</xdr:rowOff>
                  </to>
                </anchor>
              </controlPr>
            </control>
          </mc:Choice>
        </mc:AlternateContent>
        <mc:AlternateContent xmlns:mc="http://schemas.openxmlformats.org/markup-compatibility/2006">
          <mc:Choice Requires="x14">
            <control shapeId="30822" r:id="rId19" name="Check Box 102">
              <controlPr defaultSize="0" autoFill="0" autoLine="0" autoPict="0">
                <anchor moveWithCells="1">
                  <from>
                    <xdr:col>12</xdr:col>
                    <xdr:colOff>85725</xdr:colOff>
                    <xdr:row>114</xdr:row>
                    <xdr:rowOff>0</xdr:rowOff>
                  </from>
                  <to>
                    <xdr:col>12</xdr:col>
                    <xdr:colOff>409575</xdr:colOff>
                    <xdr:row>115</xdr:row>
                    <xdr:rowOff>0</xdr:rowOff>
                  </to>
                </anchor>
              </controlPr>
            </control>
          </mc:Choice>
        </mc:AlternateContent>
        <mc:AlternateContent xmlns:mc="http://schemas.openxmlformats.org/markup-compatibility/2006">
          <mc:Choice Requires="x14">
            <control shapeId="30823" r:id="rId20" name="Check Box 103">
              <controlPr defaultSize="0" autoFill="0" autoLine="0" autoPict="0">
                <anchor moveWithCells="1">
                  <from>
                    <xdr:col>12</xdr:col>
                    <xdr:colOff>85725</xdr:colOff>
                    <xdr:row>117</xdr:row>
                    <xdr:rowOff>0</xdr:rowOff>
                  </from>
                  <to>
                    <xdr:col>12</xdr:col>
                    <xdr:colOff>409575</xdr:colOff>
                    <xdr:row>118</xdr:row>
                    <xdr:rowOff>0</xdr:rowOff>
                  </to>
                </anchor>
              </controlPr>
            </control>
          </mc:Choice>
        </mc:AlternateContent>
        <mc:AlternateContent xmlns:mc="http://schemas.openxmlformats.org/markup-compatibility/2006">
          <mc:Choice Requires="x14">
            <control shapeId="30824" r:id="rId21" name="Check Box 104">
              <controlPr defaultSize="0" autoFill="0" autoLine="0" autoPict="0">
                <anchor moveWithCells="1">
                  <from>
                    <xdr:col>12</xdr:col>
                    <xdr:colOff>85725</xdr:colOff>
                    <xdr:row>118</xdr:row>
                    <xdr:rowOff>0</xdr:rowOff>
                  </from>
                  <to>
                    <xdr:col>12</xdr:col>
                    <xdr:colOff>409575</xdr:colOff>
                    <xdr:row>119</xdr:row>
                    <xdr:rowOff>0</xdr:rowOff>
                  </to>
                </anchor>
              </controlPr>
            </control>
          </mc:Choice>
        </mc:AlternateContent>
        <mc:AlternateContent xmlns:mc="http://schemas.openxmlformats.org/markup-compatibility/2006">
          <mc:Choice Requires="x14">
            <control shapeId="30825" r:id="rId22" name="Check Box 105">
              <controlPr defaultSize="0" autoFill="0" autoLine="0" autoPict="0">
                <anchor moveWithCells="1">
                  <from>
                    <xdr:col>12</xdr:col>
                    <xdr:colOff>85725</xdr:colOff>
                    <xdr:row>140</xdr:row>
                    <xdr:rowOff>0</xdr:rowOff>
                  </from>
                  <to>
                    <xdr:col>12</xdr:col>
                    <xdr:colOff>409575</xdr:colOff>
                    <xdr:row>141</xdr:row>
                    <xdr:rowOff>0</xdr:rowOff>
                  </to>
                </anchor>
              </controlPr>
            </control>
          </mc:Choice>
        </mc:AlternateContent>
        <mc:AlternateContent xmlns:mc="http://schemas.openxmlformats.org/markup-compatibility/2006">
          <mc:Choice Requires="x14">
            <control shapeId="30826" r:id="rId23" name="Check Box 106">
              <controlPr defaultSize="0" autoFill="0" autoLine="0" autoPict="0">
                <anchor moveWithCells="1">
                  <from>
                    <xdr:col>12</xdr:col>
                    <xdr:colOff>85725</xdr:colOff>
                    <xdr:row>139</xdr:row>
                    <xdr:rowOff>0</xdr:rowOff>
                  </from>
                  <to>
                    <xdr:col>12</xdr:col>
                    <xdr:colOff>409575</xdr:colOff>
                    <xdr:row>140</xdr:row>
                    <xdr:rowOff>0</xdr:rowOff>
                  </to>
                </anchor>
              </controlPr>
            </control>
          </mc:Choice>
        </mc:AlternateContent>
        <mc:AlternateContent xmlns:mc="http://schemas.openxmlformats.org/markup-compatibility/2006">
          <mc:Choice Requires="x14">
            <control shapeId="30827" r:id="rId24" name="Check Box 107">
              <controlPr defaultSize="0" autoFill="0" autoLine="0" autoPict="0">
                <anchor moveWithCells="1">
                  <from>
                    <xdr:col>12</xdr:col>
                    <xdr:colOff>85725</xdr:colOff>
                    <xdr:row>136</xdr:row>
                    <xdr:rowOff>0</xdr:rowOff>
                  </from>
                  <to>
                    <xdr:col>12</xdr:col>
                    <xdr:colOff>409575</xdr:colOff>
                    <xdr:row>137</xdr:row>
                    <xdr:rowOff>0</xdr:rowOff>
                  </to>
                </anchor>
              </controlPr>
            </control>
          </mc:Choice>
        </mc:AlternateContent>
        <mc:AlternateContent xmlns:mc="http://schemas.openxmlformats.org/markup-compatibility/2006">
          <mc:Choice Requires="x14">
            <control shapeId="30828" r:id="rId25" name="Check Box 108">
              <controlPr defaultSize="0" autoFill="0" autoLine="0" autoPict="0">
                <anchor moveWithCells="1">
                  <from>
                    <xdr:col>12</xdr:col>
                    <xdr:colOff>85725</xdr:colOff>
                    <xdr:row>135</xdr:row>
                    <xdr:rowOff>0</xdr:rowOff>
                  </from>
                  <to>
                    <xdr:col>12</xdr:col>
                    <xdr:colOff>409575</xdr:colOff>
                    <xdr:row>136</xdr:row>
                    <xdr:rowOff>0</xdr:rowOff>
                  </to>
                </anchor>
              </controlPr>
            </control>
          </mc:Choice>
        </mc:AlternateContent>
        <mc:AlternateContent xmlns:mc="http://schemas.openxmlformats.org/markup-compatibility/2006">
          <mc:Choice Requires="x14">
            <control shapeId="30829" r:id="rId26" name="Check Box 109">
              <controlPr defaultSize="0" autoFill="0" autoLine="0" autoPict="0">
                <anchor moveWithCells="1">
                  <from>
                    <xdr:col>12</xdr:col>
                    <xdr:colOff>85725</xdr:colOff>
                    <xdr:row>132</xdr:row>
                    <xdr:rowOff>0</xdr:rowOff>
                  </from>
                  <to>
                    <xdr:col>12</xdr:col>
                    <xdr:colOff>409575</xdr:colOff>
                    <xdr:row>133</xdr:row>
                    <xdr:rowOff>0</xdr:rowOff>
                  </to>
                </anchor>
              </controlPr>
            </control>
          </mc:Choice>
        </mc:AlternateContent>
        <mc:AlternateContent xmlns:mc="http://schemas.openxmlformats.org/markup-compatibility/2006">
          <mc:Choice Requires="x14">
            <control shapeId="30830" r:id="rId27" name="Check Box 110">
              <controlPr defaultSize="0" autoFill="0" autoLine="0" autoPict="0">
                <anchor moveWithCells="1">
                  <from>
                    <xdr:col>12</xdr:col>
                    <xdr:colOff>85725</xdr:colOff>
                    <xdr:row>131</xdr:row>
                    <xdr:rowOff>0</xdr:rowOff>
                  </from>
                  <to>
                    <xdr:col>12</xdr:col>
                    <xdr:colOff>409575</xdr:colOff>
                    <xdr:row>132</xdr:row>
                    <xdr:rowOff>0</xdr:rowOff>
                  </to>
                </anchor>
              </controlPr>
            </control>
          </mc:Choice>
        </mc:AlternateContent>
        <mc:AlternateContent xmlns:mc="http://schemas.openxmlformats.org/markup-compatibility/2006">
          <mc:Choice Requires="x14">
            <control shapeId="30831" r:id="rId28" name="Check Box 111">
              <controlPr defaultSize="0" autoFill="0" autoLine="0" autoPict="0">
                <anchor moveWithCells="1">
                  <from>
                    <xdr:col>12</xdr:col>
                    <xdr:colOff>85725</xdr:colOff>
                    <xdr:row>129</xdr:row>
                    <xdr:rowOff>0</xdr:rowOff>
                  </from>
                  <to>
                    <xdr:col>12</xdr:col>
                    <xdr:colOff>409575</xdr:colOff>
                    <xdr:row>130</xdr:row>
                    <xdr:rowOff>0</xdr:rowOff>
                  </to>
                </anchor>
              </controlPr>
            </control>
          </mc:Choice>
        </mc:AlternateContent>
        <mc:AlternateContent xmlns:mc="http://schemas.openxmlformats.org/markup-compatibility/2006">
          <mc:Choice Requires="x14">
            <control shapeId="30832" r:id="rId29" name="Check Box 112">
              <controlPr defaultSize="0" autoFill="0" autoLine="0" autoPict="0">
                <anchor moveWithCells="1">
                  <from>
                    <xdr:col>12</xdr:col>
                    <xdr:colOff>85725</xdr:colOff>
                    <xdr:row>128</xdr:row>
                    <xdr:rowOff>0</xdr:rowOff>
                  </from>
                  <to>
                    <xdr:col>12</xdr:col>
                    <xdr:colOff>409575</xdr:colOff>
                    <xdr:row>129</xdr:row>
                    <xdr:rowOff>0</xdr:rowOff>
                  </to>
                </anchor>
              </controlPr>
            </control>
          </mc:Choice>
        </mc:AlternateContent>
        <mc:AlternateContent xmlns:mc="http://schemas.openxmlformats.org/markup-compatibility/2006">
          <mc:Choice Requires="x14">
            <control shapeId="30837" r:id="rId30" name="Check Box 117">
              <controlPr defaultSize="0" autoFill="0" autoLine="0" autoPict="0">
                <anchor moveWithCells="1">
                  <from>
                    <xdr:col>13</xdr:col>
                    <xdr:colOff>85725</xdr:colOff>
                    <xdr:row>8</xdr:row>
                    <xdr:rowOff>0</xdr:rowOff>
                  </from>
                  <to>
                    <xdr:col>13</xdr:col>
                    <xdr:colOff>409575</xdr:colOff>
                    <xdr:row>8</xdr:row>
                    <xdr:rowOff>238125</xdr:rowOff>
                  </to>
                </anchor>
              </controlPr>
            </control>
          </mc:Choice>
        </mc:AlternateContent>
        <mc:AlternateContent xmlns:mc="http://schemas.openxmlformats.org/markup-compatibility/2006">
          <mc:Choice Requires="x14">
            <control shapeId="30838" r:id="rId31" name="Check Box 118">
              <controlPr defaultSize="0" autoFill="0" autoLine="0" autoPict="0">
                <anchor moveWithCells="1">
                  <from>
                    <xdr:col>13</xdr:col>
                    <xdr:colOff>85725</xdr:colOff>
                    <xdr:row>9</xdr:row>
                    <xdr:rowOff>0</xdr:rowOff>
                  </from>
                  <to>
                    <xdr:col>13</xdr:col>
                    <xdr:colOff>409575</xdr:colOff>
                    <xdr:row>9</xdr:row>
                    <xdr:rowOff>238125</xdr:rowOff>
                  </to>
                </anchor>
              </controlPr>
            </control>
          </mc:Choice>
        </mc:AlternateContent>
        <mc:AlternateContent xmlns:mc="http://schemas.openxmlformats.org/markup-compatibility/2006">
          <mc:Choice Requires="x14">
            <control shapeId="30839" r:id="rId32" name="Check Box 119">
              <controlPr defaultSize="0" autoFill="0" autoLine="0" autoPict="0">
                <anchor moveWithCells="1">
                  <from>
                    <xdr:col>15</xdr:col>
                    <xdr:colOff>85725</xdr:colOff>
                    <xdr:row>9</xdr:row>
                    <xdr:rowOff>0</xdr:rowOff>
                  </from>
                  <to>
                    <xdr:col>15</xdr:col>
                    <xdr:colOff>409575</xdr:colOff>
                    <xdr:row>9</xdr:row>
                    <xdr:rowOff>238125</xdr:rowOff>
                  </to>
                </anchor>
              </controlPr>
            </control>
          </mc:Choice>
        </mc:AlternateContent>
        <mc:AlternateContent xmlns:mc="http://schemas.openxmlformats.org/markup-compatibility/2006">
          <mc:Choice Requires="x14">
            <control shapeId="30840" r:id="rId33" name="Check Box 120">
              <controlPr defaultSize="0" autoFill="0" autoLine="0" autoPict="0">
                <anchor moveWithCells="1">
                  <from>
                    <xdr:col>17</xdr:col>
                    <xdr:colOff>85725</xdr:colOff>
                    <xdr:row>9</xdr:row>
                    <xdr:rowOff>0</xdr:rowOff>
                  </from>
                  <to>
                    <xdr:col>17</xdr:col>
                    <xdr:colOff>409575</xdr:colOff>
                    <xdr:row>9</xdr:row>
                    <xdr:rowOff>238125</xdr:rowOff>
                  </to>
                </anchor>
              </controlPr>
            </control>
          </mc:Choice>
        </mc:AlternateContent>
        <mc:AlternateContent xmlns:mc="http://schemas.openxmlformats.org/markup-compatibility/2006">
          <mc:Choice Requires="x14">
            <control shapeId="30841" r:id="rId34" name="Check Box 121">
              <controlPr defaultSize="0" autoFill="0" autoLine="0" autoPict="0">
                <anchor moveWithCells="1">
                  <from>
                    <xdr:col>19</xdr:col>
                    <xdr:colOff>85725</xdr:colOff>
                    <xdr:row>8</xdr:row>
                    <xdr:rowOff>0</xdr:rowOff>
                  </from>
                  <to>
                    <xdr:col>19</xdr:col>
                    <xdr:colOff>409575</xdr:colOff>
                    <xdr:row>8</xdr:row>
                    <xdr:rowOff>238125</xdr:rowOff>
                  </to>
                </anchor>
              </controlPr>
            </control>
          </mc:Choice>
        </mc:AlternateContent>
        <mc:AlternateContent xmlns:mc="http://schemas.openxmlformats.org/markup-compatibility/2006">
          <mc:Choice Requires="x14">
            <control shapeId="30842" r:id="rId35" name="Check Box 122">
              <controlPr defaultSize="0" autoFill="0" autoLine="0" autoPict="0">
                <anchor moveWithCells="1">
                  <from>
                    <xdr:col>17</xdr:col>
                    <xdr:colOff>85725</xdr:colOff>
                    <xdr:row>8</xdr:row>
                    <xdr:rowOff>0</xdr:rowOff>
                  </from>
                  <to>
                    <xdr:col>17</xdr:col>
                    <xdr:colOff>409575</xdr:colOff>
                    <xdr:row>8</xdr:row>
                    <xdr:rowOff>238125</xdr:rowOff>
                  </to>
                </anchor>
              </controlPr>
            </control>
          </mc:Choice>
        </mc:AlternateContent>
        <mc:AlternateContent xmlns:mc="http://schemas.openxmlformats.org/markup-compatibility/2006">
          <mc:Choice Requires="x14">
            <control shapeId="30843" r:id="rId36" name="Check Box 123">
              <controlPr defaultSize="0" autoFill="0" autoLine="0" autoPict="0">
                <anchor moveWithCells="1">
                  <from>
                    <xdr:col>15</xdr:col>
                    <xdr:colOff>85725</xdr:colOff>
                    <xdr:row>8</xdr:row>
                    <xdr:rowOff>0</xdr:rowOff>
                  </from>
                  <to>
                    <xdr:col>15</xdr:col>
                    <xdr:colOff>409575</xdr:colOff>
                    <xdr:row>8</xdr:row>
                    <xdr:rowOff>238125</xdr:rowOff>
                  </to>
                </anchor>
              </controlPr>
            </control>
          </mc:Choice>
        </mc:AlternateContent>
        <mc:AlternateContent xmlns:mc="http://schemas.openxmlformats.org/markup-compatibility/2006">
          <mc:Choice Requires="x14">
            <control shapeId="30844" r:id="rId37" name="Check Box 124">
              <controlPr defaultSize="0" autoFill="0" autoLine="0" autoPict="0">
                <anchor moveWithCells="1">
                  <from>
                    <xdr:col>15</xdr:col>
                    <xdr:colOff>85725</xdr:colOff>
                    <xdr:row>24</xdr:row>
                    <xdr:rowOff>0</xdr:rowOff>
                  </from>
                  <to>
                    <xdr:col>15</xdr:col>
                    <xdr:colOff>409575</xdr:colOff>
                    <xdr:row>24</xdr:row>
                    <xdr:rowOff>238125</xdr:rowOff>
                  </to>
                </anchor>
              </controlPr>
            </control>
          </mc:Choice>
        </mc:AlternateContent>
        <mc:AlternateContent xmlns:mc="http://schemas.openxmlformats.org/markup-compatibility/2006">
          <mc:Choice Requires="x14">
            <control shapeId="30845" r:id="rId38" name="Check Box 125">
              <controlPr defaultSize="0" autoFill="0" autoLine="0" autoPict="0">
                <anchor moveWithCells="1">
                  <from>
                    <xdr:col>15</xdr:col>
                    <xdr:colOff>85725</xdr:colOff>
                    <xdr:row>23</xdr:row>
                    <xdr:rowOff>0</xdr:rowOff>
                  </from>
                  <to>
                    <xdr:col>15</xdr:col>
                    <xdr:colOff>409575</xdr:colOff>
                    <xdr:row>23</xdr:row>
                    <xdr:rowOff>238125</xdr:rowOff>
                  </to>
                </anchor>
              </controlPr>
            </control>
          </mc:Choice>
        </mc:AlternateContent>
        <mc:AlternateContent xmlns:mc="http://schemas.openxmlformats.org/markup-compatibility/2006">
          <mc:Choice Requires="x14">
            <control shapeId="30846" r:id="rId39" name="Check Box 126">
              <controlPr defaultSize="0" autoFill="0" autoLine="0" autoPict="0">
                <anchor moveWithCells="1">
                  <from>
                    <xdr:col>15</xdr:col>
                    <xdr:colOff>85725</xdr:colOff>
                    <xdr:row>8</xdr:row>
                    <xdr:rowOff>0</xdr:rowOff>
                  </from>
                  <to>
                    <xdr:col>15</xdr:col>
                    <xdr:colOff>409575</xdr:colOff>
                    <xdr:row>8</xdr:row>
                    <xdr:rowOff>238125</xdr:rowOff>
                  </to>
                </anchor>
              </controlPr>
            </control>
          </mc:Choice>
        </mc:AlternateContent>
        <mc:AlternateContent xmlns:mc="http://schemas.openxmlformats.org/markup-compatibility/2006">
          <mc:Choice Requires="x14">
            <control shapeId="30847" r:id="rId40" name="Check Box 127">
              <controlPr defaultSize="0" autoFill="0" autoLine="0" autoPict="0">
                <anchor moveWithCells="1">
                  <from>
                    <xdr:col>15</xdr:col>
                    <xdr:colOff>85725</xdr:colOff>
                    <xdr:row>9</xdr:row>
                    <xdr:rowOff>0</xdr:rowOff>
                  </from>
                  <to>
                    <xdr:col>15</xdr:col>
                    <xdr:colOff>409575</xdr:colOff>
                    <xdr:row>9</xdr:row>
                    <xdr:rowOff>238125</xdr:rowOff>
                  </to>
                </anchor>
              </controlPr>
            </control>
          </mc:Choice>
        </mc:AlternateContent>
        <mc:AlternateContent xmlns:mc="http://schemas.openxmlformats.org/markup-compatibility/2006">
          <mc:Choice Requires="x14">
            <control shapeId="30848" r:id="rId41" name="Check Box 128">
              <controlPr defaultSize="0" autoFill="0" autoLine="0" autoPict="0">
                <anchor moveWithCells="1">
                  <from>
                    <xdr:col>17</xdr:col>
                    <xdr:colOff>85725</xdr:colOff>
                    <xdr:row>8</xdr:row>
                    <xdr:rowOff>0</xdr:rowOff>
                  </from>
                  <to>
                    <xdr:col>17</xdr:col>
                    <xdr:colOff>409575</xdr:colOff>
                    <xdr:row>8</xdr:row>
                    <xdr:rowOff>238125</xdr:rowOff>
                  </to>
                </anchor>
              </controlPr>
            </control>
          </mc:Choice>
        </mc:AlternateContent>
        <mc:AlternateContent xmlns:mc="http://schemas.openxmlformats.org/markup-compatibility/2006">
          <mc:Choice Requires="x14">
            <control shapeId="30849" r:id="rId42" name="Check Box 129">
              <controlPr defaultSize="0" autoFill="0" autoLine="0" autoPict="0">
                <anchor moveWithCells="1">
                  <from>
                    <xdr:col>17</xdr:col>
                    <xdr:colOff>85725</xdr:colOff>
                    <xdr:row>9</xdr:row>
                    <xdr:rowOff>0</xdr:rowOff>
                  </from>
                  <to>
                    <xdr:col>17</xdr:col>
                    <xdr:colOff>409575</xdr:colOff>
                    <xdr:row>9</xdr:row>
                    <xdr:rowOff>238125</xdr:rowOff>
                  </to>
                </anchor>
              </controlPr>
            </control>
          </mc:Choice>
        </mc:AlternateContent>
        <mc:AlternateContent xmlns:mc="http://schemas.openxmlformats.org/markup-compatibility/2006">
          <mc:Choice Requires="x14">
            <control shapeId="30851" r:id="rId43" name="Check Box 131">
              <controlPr defaultSize="0" autoFill="0" autoLine="0" autoPict="0">
                <anchor moveWithCells="1">
                  <from>
                    <xdr:col>13</xdr:col>
                    <xdr:colOff>95250</xdr:colOff>
                    <xdr:row>28</xdr:row>
                    <xdr:rowOff>133350</xdr:rowOff>
                  </from>
                  <to>
                    <xdr:col>13</xdr:col>
                    <xdr:colOff>419100</xdr:colOff>
                    <xdr:row>29</xdr:row>
                    <xdr:rowOff>133350</xdr:rowOff>
                  </to>
                </anchor>
              </controlPr>
            </control>
          </mc:Choice>
        </mc:AlternateContent>
        <mc:AlternateContent xmlns:mc="http://schemas.openxmlformats.org/markup-compatibility/2006">
          <mc:Choice Requires="x14">
            <control shapeId="30852" r:id="rId44" name="Check Box 132">
              <controlPr defaultSize="0" autoFill="0" autoLine="0" autoPict="0">
                <anchor moveWithCells="1">
                  <from>
                    <xdr:col>13</xdr:col>
                    <xdr:colOff>85725</xdr:colOff>
                    <xdr:row>31</xdr:row>
                    <xdr:rowOff>0</xdr:rowOff>
                  </from>
                  <to>
                    <xdr:col>13</xdr:col>
                    <xdr:colOff>409575</xdr:colOff>
                    <xdr:row>31</xdr:row>
                    <xdr:rowOff>238125</xdr:rowOff>
                  </to>
                </anchor>
              </controlPr>
            </control>
          </mc:Choice>
        </mc:AlternateContent>
        <mc:AlternateContent xmlns:mc="http://schemas.openxmlformats.org/markup-compatibility/2006">
          <mc:Choice Requires="x14">
            <control shapeId="30854" r:id="rId45" name="Check Box 134">
              <controlPr defaultSize="0" autoFill="0" autoLine="0" autoPict="0">
                <anchor moveWithCells="1">
                  <from>
                    <xdr:col>15</xdr:col>
                    <xdr:colOff>85725</xdr:colOff>
                    <xdr:row>37</xdr:row>
                    <xdr:rowOff>0</xdr:rowOff>
                  </from>
                  <to>
                    <xdr:col>15</xdr:col>
                    <xdr:colOff>409575</xdr:colOff>
                    <xdr:row>37</xdr:row>
                    <xdr:rowOff>238125</xdr:rowOff>
                  </to>
                </anchor>
              </controlPr>
            </control>
          </mc:Choice>
        </mc:AlternateContent>
        <mc:AlternateContent xmlns:mc="http://schemas.openxmlformats.org/markup-compatibility/2006">
          <mc:Choice Requires="x14">
            <control shapeId="30855" r:id="rId46" name="Check Box 135">
              <controlPr defaultSize="0" autoFill="0" autoLine="0" autoPict="0">
                <anchor moveWithCells="1">
                  <from>
                    <xdr:col>15</xdr:col>
                    <xdr:colOff>85725</xdr:colOff>
                    <xdr:row>36</xdr:row>
                    <xdr:rowOff>0</xdr:rowOff>
                  </from>
                  <to>
                    <xdr:col>15</xdr:col>
                    <xdr:colOff>409575</xdr:colOff>
                    <xdr:row>36</xdr:row>
                    <xdr:rowOff>238125</xdr:rowOff>
                  </to>
                </anchor>
              </controlPr>
            </control>
          </mc:Choice>
        </mc:AlternateContent>
        <mc:AlternateContent xmlns:mc="http://schemas.openxmlformats.org/markup-compatibility/2006">
          <mc:Choice Requires="x14">
            <control shapeId="30856" r:id="rId47" name="Check Box 136">
              <controlPr defaultSize="0" autoFill="0" autoLine="0" autoPict="0">
                <anchor moveWithCells="1">
                  <from>
                    <xdr:col>15</xdr:col>
                    <xdr:colOff>85725</xdr:colOff>
                    <xdr:row>43</xdr:row>
                    <xdr:rowOff>0</xdr:rowOff>
                  </from>
                  <to>
                    <xdr:col>15</xdr:col>
                    <xdr:colOff>409575</xdr:colOff>
                    <xdr:row>43</xdr:row>
                    <xdr:rowOff>238125</xdr:rowOff>
                  </to>
                </anchor>
              </controlPr>
            </control>
          </mc:Choice>
        </mc:AlternateContent>
        <mc:AlternateContent xmlns:mc="http://schemas.openxmlformats.org/markup-compatibility/2006">
          <mc:Choice Requires="x14">
            <control shapeId="30857" r:id="rId48" name="Check Box 137">
              <controlPr defaultSize="0" autoFill="0" autoLine="0" autoPict="0">
                <anchor moveWithCells="1">
                  <from>
                    <xdr:col>15</xdr:col>
                    <xdr:colOff>85725</xdr:colOff>
                    <xdr:row>42</xdr:row>
                    <xdr:rowOff>0</xdr:rowOff>
                  </from>
                  <to>
                    <xdr:col>15</xdr:col>
                    <xdr:colOff>409575</xdr:colOff>
                    <xdr:row>42</xdr:row>
                    <xdr:rowOff>238125</xdr:rowOff>
                  </to>
                </anchor>
              </controlPr>
            </control>
          </mc:Choice>
        </mc:AlternateContent>
        <mc:AlternateContent xmlns:mc="http://schemas.openxmlformats.org/markup-compatibility/2006">
          <mc:Choice Requires="x14">
            <control shapeId="30858" r:id="rId49" name="Check Box 138">
              <controlPr defaultSize="0" autoFill="0" autoLine="0" autoPict="0">
                <anchor moveWithCells="1">
                  <from>
                    <xdr:col>15</xdr:col>
                    <xdr:colOff>85725</xdr:colOff>
                    <xdr:row>50</xdr:row>
                    <xdr:rowOff>0</xdr:rowOff>
                  </from>
                  <to>
                    <xdr:col>15</xdr:col>
                    <xdr:colOff>409575</xdr:colOff>
                    <xdr:row>50</xdr:row>
                    <xdr:rowOff>238125</xdr:rowOff>
                  </to>
                </anchor>
              </controlPr>
            </control>
          </mc:Choice>
        </mc:AlternateContent>
        <mc:AlternateContent xmlns:mc="http://schemas.openxmlformats.org/markup-compatibility/2006">
          <mc:Choice Requires="x14">
            <control shapeId="30859" r:id="rId50" name="Check Box 139">
              <controlPr defaultSize="0" autoFill="0" autoLine="0" autoPict="0">
                <anchor moveWithCells="1">
                  <from>
                    <xdr:col>15</xdr:col>
                    <xdr:colOff>85725</xdr:colOff>
                    <xdr:row>49</xdr:row>
                    <xdr:rowOff>0</xdr:rowOff>
                  </from>
                  <to>
                    <xdr:col>15</xdr:col>
                    <xdr:colOff>409575</xdr:colOff>
                    <xdr:row>49</xdr:row>
                    <xdr:rowOff>238125</xdr:rowOff>
                  </to>
                </anchor>
              </controlPr>
            </control>
          </mc:Choice>
        </mc:AlternateContent>
        <mc:AlternateContent xmlns:mc="http://schemas.openxmlformats.org/markup-compatibility/2006">
          <mc:Choice Requires="x14">
            <control shapeId="30860" r:id="rId51" name="Check Box 140">
              <controlPr defaultSize="0" autoFill="0" autoLine="0" autoPict="0">
                <anchor moveWithCells="1">
                  <from>
                    <xdr:col>13</xdr:col>
                    <xdr:colOff>85725</xdr:colOff>
                    <xdr:row>56</xdr:row>
                    <xdr:rowOff>0</xdr:rowOff>
                  </from>
                  <to>
                    <xdr:col>13</xdr:col>
                    <xdr:colOff>409575</xdr:colOff>
                    <xdr:row>56</xdr:row>
                    <xdr:rowOff>238125</xdr:rowOff>
                  </to>
                </anchor>
              </controlPr>
            </control>
          </mc:Choice>
        </mc:AlternateContent>
        <mc:AlternateContent xmlns:mc="http://schemas.openxmlformats.org/markup-compatibility/2006">
          <mc:Choice Requires="x14">
            <control shapeId="30861" r:id="rId52" name="Check Box 141">
              <controlPr defaultSize="0" autoFill="0" autoLine="0" autoPict="0">
                <anchor moveWithCells="1">
                  <from>
                    <xdr:col>13</xdr:col>
                    <xdr:colOff>85725</xdr:colOff>
                    <xdr:row>55</xdr:row>
                    <xdr:rowOff>0</xdr:rowOff>
                  </from>
                  <to>
                    <xdr:col>13</xdr:col>
                    <xdr:colOff>409575</xdr:colOff>
                    <xdr:row>55</xdr:row>
                    <xdr:rowOff>238125</xdr:rowOff>
                  </to>
                </anchor>
              </controlPr>
            </control>
          </mc:Choice>
        </mc:AlternateContent>
        <mc:AlternateContent xmlns:mc="http://schemas.openxmlformats.org/markup-compatibility/2006">
          <mc:Choice Requires="x14">
            <control shapeId="30862" r:id="rId53" name="Check Box 142">
              <controlPr defaultSize="0" autoFill="0" autoLine="0" autoPict="0">
                <anchor moveWithCells="1">
                  <from>
                    <xdr:col>13</xdr:col>
                    <xdr:colOff>85725</xdr:colOff>
                    <xdr:row>57</xdr:row>
                    <xdr:rowOff>133350</xdr:rowOff>
                  </from>
                  <to>
                    <xdr:col>13</xdr:col>
                    <xdr:colOff>409575</xdr:colOff>
                    <xdr:row>58</xdr:row>
                    <xdr:rowOff>133350</xdr:rowOff>
                  </to>
                </anchor>
              </controlPr>
            </control>
          </mc:Choice>
        </mc:AlternateContent>
        <mc:AlternateContent xmlns:mc="http://schemas.openxmlformats.org/markup-compatibility/2006">
          <mc:Choice Requires="x14">
            <control shapeId="30863" r:id="rId54" name="Check Box 143">
              <controlPr defaultSize="0" autoFill="0" autoLine="0" autoPict="0">
                <anchor moveWithCells="1">
                  <from>
                    <xdr:col>13</xdr:col>
                    <xdr:colOff>85725</xdr:colOff>
                    <xdr:row>71</xdr:row>
                    <xdr:rowOff>0</xdr:rowOff>
                  </from>
                  <to>
                    <xdr:col>13</xdr:col>
                    <xdr:colOff>409575</xdr:colOff>
                    <xdr:row>71</xdr:row>
                    <xdr:rowOff>238125</xdr:rowOff>
                  </to>
                </anchor>
              </controlPr>
            </control>
          </mc:Choice>
        </mc:AlternateContent>
        <mc:AlternateContent xmlns:mc="http://schemas.openxmlformats.org/markup-compatibility/2006">
          <mc:Choice Requires="x14">
            <control shapeId="30864" r:id="rId55" name="Check Box 144">
              <controlPr defaultSize="0" autoFill="0" autoLine="0" autoPict="0">
                <anchor moveWithCells="1">
                  <from>
                    <xdr:col>13</xdr:col>
                    <xdr:colOff>85725</xdr:colOff>
                    <xdr:row>72</xdr:row>
                    <xdr:rowOff>133350</xdr:rowOff>
                  </from>
                  <to>
                    <xdr:col>13</xdr:col>
                    <xdr:colOff>409575</xdr:colOff>
                    <xdr:row>73</xdr:row>
                    <xdr:rowOff>133350</xdr:rowOff>
                  </to>
                </anchor>
              </controlPr>
            </control>
          </mc:Choice>
        </mc:AlternateContent>
        <mc:AlternateContent xmlns:mc="http://schemas.openxmlformats.org/markup-compatibility/2006">
          <mc:Choice Requires="x14">
            <control shapeId="30865" r:id="rId56" name="Check Box 145">
              <controlPr defaultSize="0" autoFill="0" autoLine="0" autoPict="0">
                <anchor moveWithCells="1">
                  <from>
                    <xdr:col>13</xdr:col>
                    <xdr:colOff>85725</xdr:colOff>
                    <xdr:row>76</xdr:row>
                    <xdr:rowOff>0</xdr:rowOff>
                  </from>
                  <to>
                    <xdr:col>13</xdr:col>
                    <xdr:colOff>409575</xdr:colOff>
                    <xdr:row>76</xdr:row>
                    <xdr:rowOff>238125</xdr:rowOff>
                  </to>
                </anchor>
              </controlPr>
            </control>
          </mc:Choice>
        </mc:AlternateContent>
        <mc:AlternateContent xmlns:mc="http://schemas.openxmlformats.org/markup-compatibility/2006">
          <mc:Choice Requires="x14">
            <control shapeId="30866" r:id="rId57" name="Check Box 146">
              <controlPr defaultSize="0" autoFill="0" autoLine="0" autoPict="0">
                <anchor moveWithCells="1">
                  <from>
                    <xdr:col>13</xdr:col>
                    <xdr:colOff>85725</xdr:colOff>
                    <xdr:row>77</xdr:row>
                    <xdr:rowOff>0</xdr:rowOff>
                  </from>
                  <to>
                    <xdr:col>13</xdr:col>
                    <xdr:colOff>409575</xdr:colOff>
                    <xdr:row>77</xdr:row>
                    <xdr:rowOff>238125</xdr:rowOff>
                  </to>
                </anchor>
              </controlPr>
            </control>
          </mc:Choice>
        </mc:AlternateContent>
        <mc:AlternateContent xmlns:mc="http://schemas.openxmlformats.org/markup-compatibility/2006">
          <mc:Choice Requires="x14">
            <control shapeId="30867" r:id="rId58" name="Check Box 147">
              <controlPr defaultSize="0" autoFill="0" autoLine="0" autoPict="0">
                <anchor moveWithCells="1">
                  <from>
                    <xdr:col>13</xdr:col>
                    <xdr:colOff>85725</xdr:colOff>
                    <xdr:row>83</xdr:row>
                    <xdr:rowOff>0</xdr:rowOff>
                  </from>
                  <to>
                    <xdr:col>13</xdr:col>
                    <xdr:colOff>409575</xdr:colOff>
                    <xdr:row>83</xdr:row>
                    <xdr:rowOff>238125</xdr:rowOff>
                  </to>
                </anchor>
              </controlPr>
            </control>
          </mc:Choice>
        </mc:AlternateContent>
        <mc:AlternateContent xmlns:mc="http://schemas.openxmlformats.org/markup-compatibility/2006">
          <mc:Choice Requires="x14">
            <control shapeId="30868" r:id="rId59" name="Check Box 148">
              <controlPr defaultSize="0" autoFill="0" autoLine="0" autoPict="0">
                <anchor moveWithCells="1">
                  <from>
                    <xdr:col>13</xdr:col>
                    <xdr:colOff>85725</xdr:colOff>
                    <xdr:row>88</xdr:row>
                    <xdr:rowOff>0</xdr:rowOff>
                  </from>
                  <to>
                    <xdr:col>13</xdr:col>
                    <xdr:colOff>409575</xdr:colOff>
                    <xdr:row>88</xdr:row>
                    <xdr:rowOff>238125</xdr:rowOff>
                  </to>
                </anchor>
              </controlPr>
            </control>
          </mc:Choice>
        </mc:AlternateContent>
        <mc:AlternateContent xmlns:mc="http://schemas.openxmlformats.org/markup-compatibility/2006">
          <mc:Choice Requires="x14">
            <control shapeId="30869" r:id="rId60" name="Check Box 149">
              <controlPr defaultSize="0" autoFill="0" autoLine="0" autoPict="0">
                <anchor moveWithCells="1">
                  <from>
                    <xdr:col>13</xdr:col>
                    <xdr:colOff>85725</xdr:colOff>
                    <xdr:row>89</xdr:row>
                    <xdr:rowOff>0</xdr:rowOff>
                  </from>
                  <to>
                    <xdr:col>13</xdr:col>
                    <xdr:colOff>409575</xdr:colOff>
                    <xdr:row>89</xdr:row>
                    <xdr:rowOff>238125</xdr:rowOff>
                  </to>
                </anchor>
              </controlPr>
            </control>
          </mc:Choice>
        </mc:AlternateContent>
        <mc:AlternateContent xmlns:mc="http://schemas.openxmlformats.org/markup-compatibility/2006">
          <mc:Choice Requires="x14">
            <control shapeId="30871" r:id="rId61" name="Check Box 151">
              <controlPr defaultSize="0" autoFill="0" autoLine="0" autoPict="0">
                <anchor moveWithCells="1">
                  <from>
                    <xdr:col>13</xdr:col>
                    <xdr:colOff>85725</xdr:colOff>
                    <xdr:row>84</xdr:row>
                    <xdr:rowOff>152400</xdr:rowOff>
                  </from>
                  <to>
                    <xdr:col>13</xdr:col>
                    <xdr:colOff>409575</xdr:colOff>
                    <xdr:row>85</xdr:row>
                    <xdr:rowOff>142875</xdr:rowOff>
                  </to>
                </anchor>
              </controlPr>
            </control>
          </mc:Choice>
        </mc:AlternateContent>
        <mc:AlternateContent xmlns:mc="http://schemas.openxmlformats.org/markup-compatibility/2006">
          <mc:Choice Requires="x14">
            <control shapeId="30872" r:id="rId62" name="Check Box 152">
              <controlPr defaultSize="0" autoFill="0" autoLine="0" autoPict="0">
                <anchor moveWithCells="1">
                  <from>
                    <xdr:col>13</xdr:col>
                    <xdr:colOff>85725</xdr:colOff>
                    <xdr:row>95</xdr:row>
                    <xdr:rowOff>0</xdr:rowOff>
                  </from>
                  <to>
                    <xdr:col>13</xdr:col>
                    <xdr:colOff>409575</xdr:colOff>
                    <xdr:row>95</xdr:row>
                    <xdr:rowOff>238125</xdr:rowOff>
                  </to>
                </anchor>
              </controlPr>
            </control>
          </mc:Choice>
        </mc:AlternateContent>
        <mc:AlternateContent xmlns:mc="http://schemas.openxmlformats.org/markup-compatibility/2006">
          <mc:Choice Requires="x14">
            <control shapeId="30873" r:id="rId63" name="Check Box 153">
              <controlPr defaultSize="0" autoFill="0" autoLine="0" autoPict="0">
                <anchor moveWithCells="1">
                  <from>
                    <xdr:col>13</xdr:col>
                    <xdr:colOff>85725</xdr:colOff>
                    <xdr:row>96</xdr:row>
                    <xdr:rowOff>0</xdr:rowOff>
                  </from>
                  <to>
                    <xdr:col>13</xdr:col>
                    <xdr:colOff>409575</xdr:colOff>
                    <xdr:row>96</xdr:row>
                    <xdr:rowOff>238125</xdr:rowOff>
                  </to>
                </anchor>
              </controlPr>
            </control>
          </mc:Choice>
        </mc:AlternateContent>
        <mc:AlternateContent xmlns:mc="http://schemas.openxmlformats.org/markup-compatibility/2006">
          <mc:Choice Requires="x14">
            <control shapeId="30874" r:id="rId64" name="Check Box 154">
              <controlPr defaultSize="0" autoFill="0" autoLine="0" autoPict="0">
                <anchor moveWithCells="1">
                  <from>
                    <xdr:col>13</xdr:col>
                    <xdr:colOff>85725</xdr:colOff>
                    <xdr:row>96</xdr:row>
                    <xdr:rowOff>0</xdr:rowOff>
                  </from>
                  <to>
                    <xdr:col>13</xdr:col>
                    <xdr:colOff>409575</xdr:colOff>
                    <xdr:row>96</xdr:row>
                    <xdr:rowOff>238125</xdr:rowOff>
                  </to>
                </anchor>
              </controlPr>
            </control>
          </mc:Choice>
        </mc:AlternateContent>
        <mc:AlternateContent xmlns:mc="http://schemas.openxmlformats.org/markup-compatibility/2006">
          <mc:Choice Requires="x14">
            <control shapeId="30875" r:id="rId65" name="Check Box 155">
              <controlPr defaultSize="0" autoFill="0" autoLine="0" autoPict="0">
                <anchor moveWithCells="1">
                  <from>
                    <xdr:col>13</xdr:col>
                    <xdr:colOff>85725</xdr:colOff>
                    <xdr:row>97</xdr:row>
                    <xdr:rowOff>0</xdr:rowOff>
                  </from>
                  <to>
                    <xdr:col>13</xdr:col>
                    <xdr:colOff>409575</xdr:colOff>
                    <xdr:row>97</xdr:row>
                    <xdr:rowOff>238125</xdr:rowOff>
                  </to>
                </anchor>
              </controlPr>
            </control>
          </mc:Choice>
        </mc:AlternateContent>
        <mc:AlternateContent xmlns:mc="http://schemas.openxmlformats.org/markup-compatibility/2006">
          <mc:Choice Requires="x14">
            <control shapeId="30876" r:id="rId66" name="Check Box 156">
              <controlPr defaultSize="0" autoFill="0" autoLine="0" autoPict="0">
                <anchor moveWithCells="1">
                  <from>
                    <xdr:col>13</xdr:col>
                    <xdr:colOff>85725</xdr:colOff>
                    <xdr:row>99</xdr:row>
                    <xdr:rowOff>133350</xdr:rowOff>
                  </from>
                  <to>
                    <xdr:col>13</xdr:col>
                    <xdr:colOff>409575</xdr:colOff>
                    <xdr:row>100</xdr:row>
                    <xdr:rowOff>133350</xdr:rowOff>
                  </to>
                </anchor>
              </controlPr>
            </control>
          </mc:Choice>
        </mc:AlternateContent>
        <mc:AlternateContent xmlns:mc="http://schemas.openxmlformats.org/markup-compatibility/2006">
          <mc:Choice Requires="x14">
            <control shapeId="30877" r:id="rId67" name="Check Box 157">
              <controlPr defaultSize="0" autoFill="0" autoLine="0" autoPict="0">
                <anchor moveWithCells="1">
                  <from>
                    <xdr:col>13</xdr:col>
                    <xdr:colOff>85725</xdr:colOff>
                    <xdr:row>105</xdr:row>
                    <xdr:rowOff>133350</xdr:rowOff>
                  </from>
                  <to>
                    <xdr:col>13</xdr:col>
                    <xdr:colOff>409575</xdr:colOff>
                    <xdr:row>106</xdr:row>
                    <xdr:rowOff>133350</xdr:rowOff>
                  </to>
                </anchor>
              </controlPr>
            </control>
          </mc:Choice>
        </mc:AlternateContent>
        <mc:AlternateContent xmlns:mc="http://schemas.openxmlformats.org/markup-compatibility/2006">
          <mc:Choice Requires="x14">
            <control shapeId="30878" r:id="rId68" name="Check Box 158">
              <controlPr defaultSize="0" autoFill="0" autoLine="0" autoPict="0">
                <anchor moveWithCells="1">
                  <from>
                    <xdr:col>13</xdr:col>
                    <xdr:colOff>85725</xdr:colOff>
                    <xdr:row>107</xdr:row>
                    <xdr:rowOff>133350</xdr:rowOff>
                  </from>
                  <to>
                    <xdr:col>13</xdr:col>
                    <xdr:colOff>409575</xdr:colOff>
                    <xdr:row>108</xdr:row>
                    <xdr:rowOff>133350</xdr:rowOff>
                  </to>
                </anchor>
              </controlPr>
            </control>
          </mc:Choice>
        </mc:AlternateContent>
        <mc:AlternateContent xmlns:mc="http://schemas.openxmlformats.org/markup-compatibility/2006">
          <mc:Choice Requires="x14">
            <control shapeId="30879" r:id="rId69" name="Check Box 159">
              <controlPr defaultSize="0" autoFill="0" autoLine="0" autoPict="0">
                <anchor moveWithCells="1">
                  <from>
                    <xdr:col>13</xdr:col>
                    <xdr:colOff>85725</xdr:colOff>
                    <xdr:row>109</xdr:row>
                    <xdr:rowOff>133350</xdr:rowOff>
                  </from>
                  <to>
                    <xdr:col>13</xdr:col>
                    <xdr:colOff>409575</xdr:colOff>
                    <xdr:row>110</xdr:row>
                    <xdr:rowOff>133350</xdr:rowOff>
                  </to>
                </anchor>
              </controlPr>
            </control>
          </mc:Choice>
        </mc:AlternateContent>
        <mc:AlternateContent xmlns:mc="http://schemas.openxmlformats.org/markup-compatibility/2006">
          <mc:Choice Requires="x14">
            <control shapeId="30880" r:id="rId70" name="Check Box 160">
              <controlPr defaultSize="0" autoFill="0" autoLine="0" autoPict="0">
                <anchor moveWithCells="1">
                  <from>
                    <xdr:col>13</xdr:col>
                    <xdr:colOff>85725</xdr:colOff>
                    <xdr:row>98</xdr:row>
                    <xdr:rowOff>0</xdr:rowOff>
                  </from>
                  <to>
                    <xdr:col>13</xdr:col>
                    <xdr:colOff>419100</xdr:colOff>
                    <xdr:row>99</xdr:row>
                    <xdr:rowOff>0</xdr:rowOff>
                  </to>
                </anchor>
              </controlPr>
            </control>
          </mc:Choice>
        </mc:AlternateContent>
        <mc:AlternateContent xmlns:mc="http://schemas.openxmlformats.org/markup-compatibility/2006">
          <mc:Choice Requires="x14">
            <control shapeId="30881" r:id="rId71" name="Check Box 161">
              <controlPr defaultSize="0" autoFill="0" autoLine="0" autoPict="0">
                <anchor moveWithCells="1">
                  <from>
                    <xdr:col>12</xdr:col>
                    <xdr:colOff>114300</xdr:colOff>
                    <xdr:row>142</xdr:row>
                    <xdr:rowOff>0</xdr:rowOff>
                  </from>
                  <to>
                    <xdr:col>13</xdr:col>
                    <xdr:colOff>9525</xdr:colOff>
                    <xdr:row>143</xdr:row>
                    <xdr:rowOff>0</xdr:rowOff>
                  </to>
                </anchor>
              </controlPr>
            </control>
          </mc:Choice>
        </mc:AlternateContent>
        <mc:AlternateContent xmlns:mc="http://schemas.openxmlformats.org/markup-compatibility/2006">
          <mc:Choice Requires="x14">
            <control shapeId="30882" r:id="rId72" name="Check Box 162">
              <controlPr defaultSize="0" autoFill="0" autoLine="0" autoPict="0">
                <anchor moveWithCells="1">
                  <from>
                    <xdr:col>12</xdr:col>
                    <xdr:colOff>114300</xdr:colOff>
                    <xdr:row>143</xdr:row>
                    <xdr:rowOff>0</xdr:rowOff>
                  </from>
                  <to>
                    <xdr:col>13</xdr:col>
                    <xdr:colOff>9525</xdr:colOff>
                    <xdr:row>144</xdr:row>
                    <xdr:rowOff>0</xdr:rowOff>
                  </to>
                </anchor>
              </controlPr>
            </control>
          </mc:Choice>
        </mc:AlternateContent>
        <mc:AlternateContent xmlns:mc="http://schemas.openxmlformats.org/markup-compatibility/2006">
          <mc:Choice Requires="x14">
            <control shapeId="30883" r:id="rId73" name="Check Box 163">
              <controlPr defaultSize="0" autoFill="0" autoLine="0" autoPict="0">
                <anchor moveWithCells="1">
                  <from>
                    <xdr:col>16</xdr:col>
                    <xdr:colOff>114300</xdr:colOff>
                    <xdr:row>150</xdr:row>
                    <xdr:rowOff>0</xdr:rowOff>
                  </from>
                  <to>
                    <xdr:col>17</xdr:col>
                    <xdr:colOff>9525</xdr:colOff>
                    <xdr:row>151</xdr:row>
                    <xdr:rowOff>0</xdr:rowOff>
                  </to>
                </anchor>
              </controlPr>
            </control>
          </mc:Choice>
        </mc:AlternateContent>
        <mc:AlternateContent xmlns:mc="http://schemas.openxmlformats.org/markup-compatibility/2006">
          <mc:Choice Requires="x14">
            <control shapeId="30884" r:id="rId74" name="Check Box 164">
              <controlPr defaultSize="0" autoFill="0" autoLine="0" autoPict="0">
                <anchor moveWithCells="1">
                  <from>
                    <xdr:col>16</xdr:col>
                    <xdr:colOff>114300</xdr:colOff>
                    <xdr:row>151</xdr:row>
                    <xdr:rowOff>0</xdr:rowOff>
                  </from>
                  <to>
                    <xdr:col>17</xdr:col>
                    <xdr:colOff>9525</xdr:colOff>
                    <xdr:row>152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694"/>
  <sheetViews>
    <sheetView view="pageBreakPreview" topLeftCell="B1" zoomScale="85" zoomScaleNormal="100" zoomScaleSheetLayoutView="85" workbookViewId="0">
      <selection activeCell="B1" sqref="B1"/>
    </sheetView>
  </sheetViews>
  <sheetFormatPr defaultRowHeight="13.5"/>
  <cols>
    <col min="1" max="1" width="3.625" style="33" customWidth="1"/>
    <col min="2" max="2" width="3.625" style="129" customWidth="1"/>
    <col min="3" max="4" width="5.625" style="33" customWidth="1"/>
    <col min="5" max="5" width="5.625" style="34" customWidth="1"/>
    <col min="6" max="10" width="5.625" style="33" customWidth="1"/>
    <col min="11" max="11" width="5.5" style="33" customWidth="1"/>
    <col min="12" max="12" width="5.625" style="33" customWidth="1"/>
    <col min="13" max="14" width="5.625" style="35" customWidth="1"/>
    <col min="15" max="26" width="5.625" style="33" customWidth="1"/>
    <col min="27" max="27" width="15.25" style="33" customWidth="1"/>
    <col min="28" max="30" width="5.625" style="33" customWidth="1"/>
    <col min="31" max="16384" width="9" style="33"/>
  </cols>
  <sheetData>
    <row r="1" spans="1:37" ht="15" customHeight="1">
      <c r="B1" s="81"/>
      <c r="C1" s="82"/>
      <c r="D1" s="82"/>
      <c r="E1" s="83"/>
      <c r="L1" s="82"/>
      <c r="M1" s="84"/>
      <c r="X1" s="82"/>
      <c r="Y1" s="82"/>
      <c r="Z1" s="82"/>
      <c r="AA1" s="82"/>
      <c r="AD1" s="115"/>
      <c r="AE1" s="115"/>
      <c r="AF1" s="115"/>
      <c r="AG1" s="115"/>
      <c r="AH1" s="115"/>
      <c r="AI1" s="115"/>
      <c r="AJ1" s="115"/>
      <c r="AK1" s="115"/>
    </row>
    <row r="2" spans="1:37" ht="24.95" customHeight="1">
      <c r="B2" s="116" t="s">
        <v>123</v>
      </c>
      <c r="C2" s="642" t="s">
        <v>292</v>
      </c>
      <c r="D2" s="642"/>
      <c r="E2" s="642"/>
      <c r="F2" s="642"/>
      <c r="G2" s="642"/>
      <c r="H2" s="642"/>
      <c r="I2" s="642"/>
      <c r="J2" s="642"/>
      <c r="K2" s="642"/>
      <c r="L2" s="642"/>
      <c r="M2" s="642"/>
      <c r="N2" s="642"/>
      <c r="O2" s="642"/>
      <c r="P2" s="642"/>
      <c r="Q2" s="642"/>
      <c r="R2" s="642"/>
      <c r="S2" s="642"/>
      <c r="T2" s="642"/>
      <c r="U2" s="642"/>
      <c r="V2" s="642"/>
      <c r="W2" s="642"/>
      <c r="X2" s="642"/>
      <c r="Y2" s="642"/>
      <c r="Z2" s="642"/>
      <c r="AA2" s="31"/>
      <c r="AD2" s="115"/>
      <c r="AE2" s="115"/>
      <c r="AF2" s="115"/>
      <c r="AG2" s="115"/>
      <c r="AH2" s="115"/>
      <c r="AI2" s="115"/>
      <c r="AJ2" s="115"/>
      <c r="AK2" s="115"/>
    </row>
    <row r="3" spans="1:37" ht="15" customHeight="1">
      <c r="A3" s="82"/>
      <c r="B3" s="32"/>
      <c r="C3" s="82"/>
      <c r="D3" s="82"/>
      <c r="M3" s="84"/>
      <c r="W3" s="82"/>
      <c r="X3" s="82"/>
      <c r="Y3" s="82"/>
      <c r="Z3" s="82"/>
      <c r="AA3" s="82"/>
      <c r="AD3" s="115"/>
      <c r="AE3" s="115"/>
      <c r="AF3" s="115"/>
      <c r="AG3" s="115"/>
      <c r="AH3" s="115"/>
      <c r="AI3" s="115"/>
      <c r="AJ3" s="115"/>
      <c r="AK3" s="115"/>
    </row>
    <row r="4" spans="1:37" ht="20.100000000000001" customHeight="1" thickBot="1">
      <c r="B4" s="643" t="s">
        <v>11</v>
      </c>
      <c r="C4" s="644"/>
      <c r="D4" s="645"/>
      <c r="E4" s="649" t="s">
        <v>12</v>
      </c>
      <c r="F4" s="649"/>
      <c r="G4" s="649"/>
      <c r="H4" s="649"/>
      <c r="I4" s="649"/>
      <c r="J4" s="649"/>
      <c r="K4" s="649"/>
      <c r="L4" s="649"/>
      <c r="M4" s="650"/>
      <c r="N4" s="650"/>
      <c r="O4" s="650"/>
      <c r="P4" s="650"/>
      <c r="Q4" s="650"/>
      <c r="R4" s="650"/>
      <c r="S4" s="650"/>
      <c r="T4" s="650"/>
      <c r="U4" s="650"/>
      <c r="V4" s="650"/>
      <c r="W4" s="650"/>
      <c r="X4" s="643" t="s">
        <v>13</v>
      </c>
      <c r="Y4" s="644"/>
      <c r="Z4" s="644"/>
      <c r="AA4" s="721" t="s">
        <v>552</v>
      </c>
      <c r="AD4" s="115"/>
      <c r="AE4" s="115"/>
      <c r="AF4" s="115"/>
      <c r="AG4" s="115"/>
      <c r="AH4" s="115"/>
      <c r="AI4" s="115"/>
      <c r="AJ4" s="115"/>
      <c r="AK4" s="115"/>
    </row>
    <row r="5" spans="1:37" ht="20.100000000000001" customHeight="1">
      <c r="B5" s="646"/>
      <c r="C5" s="647"/>
      <c r="D5" s="648"/>
      <c r="E5" s="643" t="s">
        <v>86</v>
      </c>
      <c r="F5" s="644"/>
      <c r="G5" s="644"/>
      <c r="H5" s="644"/>
      <c r="I5" s="644"/>
      <c r="J5" s="644"/>
      <c r="K5" s="644"/>
      <c r="L5" s="644"/>
      <c r="M5" s="653" t="s">
        <v>83</v>
      </c>
      <c r="N5" s="654"/>
      <c r="O5" s="654"/>
      <c r="P5" s="654"/>
      <c r="Q5" s="654"/>
      <c r="R5" s="654"/>
      <c r="S5" s="654"/>
      <c r="T5" s="654"/>
      <c r="U5" s="654"/>
      <c r="V5" s="654"/>
      <c r="W5" s="655"/>
      <c r="X5" s="647"/>
      <c r="Y5" s="647"/>
      <c r="Z5" s="647"/>
      <c r="AA5" s="722"/>
      <c r="AD5" s="115"/>
      <c r="AE5" s="115"/>
      <c r="AF5" s="115"/>
      <c r="AG5" s="115"/>
      <c r="AH5" s="115"/>
      <c r="AI5" s="115"/>
      <c r="AJ5" s="115"/>
      <c r="AK5" s="115"/>
    </row>
    <row r="6" spans="1:37" ht="20.100000000000001" customHeight="1">
      <c r="B6" s="975">
        <v>1</v>
      </c>
      <c r="C6" s="680" t="s">
        <v>329</v>
      </c>
      <c r="D6" s="681"/>
      <c r="E6" s="978" t="s">
        <v>348</v>
      </c>
      <c r="F6" s="610"/>
      <c r="G6" s="610"/>
      <c r="H6" s="610"/>
      <c r="I6" s="610"/>
      <c r="J6" s="610"/>
      <c r="K6" s="610"/>
      <c r="L6" s="932"/>
      <c r="M6" s="180"/>
      <c r="N6" s="64" t="s">
        <v>350</v>
      </c>
      <c r="O6" s="181"/>
      <c r="P6" s="181"/>
      <c r="Q6" s="181"/>
      <c r="R6" s="181"/>
      <c r="S6" s="181"/>
      <c r="T6" s="181"/>
      <c r="U6" s="181"/>
      <c r="V6" s="181"/>
      <c r="W6" s="182"/>
      <c r="X6" s="985" t="s">
        <v>740</v>
      </c>
      <c r="Y6" s="986"/>
      <c r="Z6" s="987"/>
      <c r="AA6" s="49"/>
      <c r="AD6" s="115"/>
      <c r="AE6" s="115"/>
      <c r="AF6" s="115"/>
      <c r="AG6" s="115"/>
      <c r="AH6" s="115"/>
      <c r="AI6" s="115"/>
      <c r="AJ6" s="115"/>
      <c r="AK6" s="115"/>
    </row>
    <row r="7" spans="1:37" ht="20.100000000000001" customHeight="1" thickBot="1">
      <c r="B7" s="976"/>
      <c r="C7" s="622"/>
      <c r="D7" s="623"/>
      <c r="E7" s="979"/>
      <c r="F7" s="612"/>
      <c r="G7" s="612"/>
      <c r="H7" s="612"/>
      <c r="I7" s="612"/>
      <c r="J7" s="612"/>
      <c r="K7" s="612"/>
      <c r="L7" s="698"/>
      <c r="M7" s="180"/>
      <c r="N7" s="658" t="s">
        <v>351</v>
      </c>
      <c r="O7" s="658"/>
      <c r="P7" s="658"/>
      <c r="Q7" s="658"/>
      <c r="R7" s="658"/>
      <c r="S7" s="658"/>
      <c r="T7" s="658"/>
      <c r="U7" s="658"/>
      <c r="V7" s="658"/>
      <c r="W7" s="659"/>
      <c r="X7" s="988"/>
      <c r="Y7" s="989"/>
      <c r="Z7" s="990"/>
      <c r="AA7" s="49"/>
      <c r="AD7" s="115"/>
      <c r="AE7" s="115"/>
      <c r="AF7" s="115"/>
      <c r="AG7" s="115"/>
      <c r="AH7" s="115"/>
      <c r="AI7" s="115"/>
      <c r="AJ7" s="115"/>
      <c r="AK7" s="115"/>
    </row>
    <row r="8" spans="1:37" ht="20.100000000000001" customHeight="1" thickBot="1">
      <c r="B8" s="976"/>
      <c r="C8" s="622"/>
      <c r="D8" s="623"/>
      <c r="E8" s="52"/>
      <c r="F8" s="183"/>
      <c r="G8" s="183"/>
      <c r="H8" s="183"/>
      <c r="I8" s="183"/>
      <c r="J8" s="183"/>
      <c r="K8" s="183"/>
      <c r="L8" s="184"/>
      <c r="M8" s="180"/>
      <c r="N8" s="588" t="s">
        <v>283</v>
      </c>
      <c r="O8" s="589"/>
      <c r="P8" s="357"/>
      <c r="Q8" s="592" t="s">
        <v>106</v>
      </c>
      <c r="R8" s="592"/>
      <c r="S8" s="592"/>
      <c r="T8" s="592"/>
      <c r="U8" s="592"/>
      <c r="V8" s="593"/>
      <c r="W8" s="182"/>
      <c r="X8" s="988"/>
      <c r="Y8" s="989"/>
      <c r="Z8" s="990"/>
      <c r="AA8" s="49"/>
      <c r="AD8" s="115"/>
      <c r="AE8" s="115"/>
      <c r="AF8" s="115"/>
      <c r="AG8" s="115"/>
      <c r="AH8" s="115"/>
      <c r="AI8" s="115"/>
      <c r="AJ8" s="115"/>
      <c r="AK8" s="115"/>
    </row>
    <row r="9" spans="1:37" ht="20.100000000000001" customHeight="1" thickBot="1">
      <c r="B9" s="976"/>
      <c r="C9" s="622"/>
      <c r="D9" s="623"/>
      <c r="E9" s="185"/>
      <c r="F9" s="183"/>
      <c r="G9" s="183"/>
      <c r="H9" s="183"/>
      <c r="I9" s="183"/>
      <c r="J9" s="183"/>
      <c r="K9" s="183"/>
      <c r="L9" s="184"/>
      <c r="M9" s="180"/>
      <c r="N9" s="590"/>
      <c r="O9" s="591"/>
      <c r="P9" s="359"/>
      <c r="Q9" s="592" t="s">
        <v>109</v>
      </c>
      <c r="R9" s="592"/>
      <c r="S9" s="592"/>
      <c r="T9" s="592"/>
      <c r="U9" s="592"/>
      <c r="V9" s="593"/>
      <c r="W9" s="182"/>
      <c r="X9" s="988"/>
      <c r="Y9" s="989"/>
      <c r="Z9" s="990"/>
      <c r="AA9" s="49"/>
      <c r="AD9" s="115"/>
      <c r="AE9" s="115"/>
      <c r="AF9" s="115"/>
      <c r="AG9" s="115"/>
      <c r="AH9" s="115"/>
      <c r="AI9" s="115"/>
      <c r="AJ9" s="115"/>
      <c r="AK9" s="115"/>
    </row>
    <row r="10" spans="1:37" ht="20.100000000000001" customHeight="1">
      <c r="B10" s="976"/>
      <c r="C10" s="622"/>
      <c r="D10" s="623"/>
      <c r="E10" s="185"/>
      <c r="F10" s="183"/>
      <c r="G10" s="183"/>
      <c r="H10" s="183"/>
      <c r="I10" s="183"/>
      <c r="J10" s="183"/>
      <c r="K10" s="183"/>
      <c r="L10" s="184"/>
      <c r="M10" s="180"/>
      <c r="N10" s="186"/>
      <c r="O10" s="186"/>
      <c r="P10" s="186"/>
      <c r="Q10" s="186"/>
      <c r="R10" s="186"/>
      <c r="S10" s="186"/>
      <c r="T10" s="186"/>
      <c r="U10" s="186"/>
      <c r="V10" s="186"/>
      <c r="W10" s="182"/>
      <c r="X10" s="988"/>
      <c r="Y10" s="989"/>
      <c r="Z10" s="990"/>
      <c r="AA10" s="49"/>
      <c r="AD10" s="115"/>
      <c r="AE10" s="115"/>
      <c r="AF10" s="115"/>
      <c r="AG10" s="115"/>
      <c r="AH10" s="115"/>
      <c r="AI10" s="115"/>
      <c r="AJ10" s="115"/>
      <c r="AK10" s="115"/>
    </row>
    <row r="11" spans="1:37" ht="20.100000000000001" customHeight="1">
      <c r="B11" s="976"/>
      <c r="C11" s="622"/>
      <c r="D11" s="623"/>
      <c r="E11" s="185"/>
      <c r="F11" s="183"/>
      <c r="G11" s="183"/>
      <c r="H11" s="183"/>
      <c r="I11" s="183"/>
      <c r="J11" s="183"/>
      <c r="K11" s="183"/>
      <c r="L11" s="184"/>
      <c r="M11" s="180"/>
      <c r="N11" s="82" t="s">
        <v>352</v>
      </c>
      <c r="O11" s="82"/>
      <c r="P11" s="82"/>
      <c r="Q11" s="82"/>
      <c r="R11" s="82"/>
      <c r="S11" s="82"/>
      <c r="T11" s="82"/>
      <c r="U11" s="82"/>
      <c r="V11" s="82"/>
      <c r="W11" s="182"/>
      <c r="X11" s="988"/>
      <c r="Y11" s="989"/>
      <c r="Z11" s="990"/>
      <c r="AA11" s="49"/>
      <c r="AD11" s="115"/>
      <c r="AE11" s="115"/>
      <c r="AF11" s="115"/>
      <c r="AG11" s="115"/>
      <c r="AH11" s="115"/>
      <c r="AI11" s="115"/>
      <c r="AJ11" s="115"/>
      <c r="AK11" s="115"/>
    </row>
    <row r="12" spans="1:37" ht="20.100000000000001" customHeight="1" thickBot="1">
      <c r="B12" s="976"/>
      <c r="C12" s="622"/>
      <c r="D12" s="623"/>
      <c r="E12" s="52"/>
      <c r="F12" s="183"/>
      <c r="G12" s="183"/>
      <c r="H12" s="183"/>
      <c r="I12" s="183"/>
      <c r="J12" s="183"/>
      <c r="K12" s="183"/>
      <c r="L12" s="184"/>
      <c r="M12" s="180"/>
      <c r="N12" s="658" t="s">
        <v>353</v>
      </c>
      <c r="O12" s="658"/>
      <c r="P12" s="658"/>
      <c r="Q12" s="658"/>
      <c r="R12" s="658"/>
      <c r="S12" s="658"/>
      <c r="T12" s="658"/>
      <c r="U12" s="658"/>
      <c r="V12" s="658"/>
      <c r="W12" s="659"/>
      <c r="X12" s="988"/>
      <c r="Y12" s="989"/>
      <c r="Z12" s="990"/>
      <c r="AA12" s="49"/>
      <c r="AD12" s="115"/>
      <c r="AE12" s="115"/>
      <c r="AF12" s="115"/>
      <c r="AG12" s="115"/>
      <c r="AH12" s="115"/>
      <c r="AI12" s="115"/>
      <c r="AJ12" s="115"/>
      <c r="AK12" s="115"/>
    </row>
    <row r="13" spans="1:37" ht="20.100000000000001" customHeight="1" thickBot="1">
      <c r="B13" s="976"/>
      <c r="C13" s="622"/>
      <c r="D13" s="623"/>
      <c r="E13" s="185"/>
      <c r="F13" s="183"/>
      <c r="G13" s="183"/>
      <c r="H13" s="183"/>
      <c r="I13" s="183"/>
      <c r="J13" s="183"/>
      <c r="K13" s="183"/>
      <c r="L13" s="184"/>
      <c r="M13" s="180"/>
      <c r="N13" s="588" t="s">
        <v>283</v>
      </c>
      <c r="O13" s="589"/>
      <c r="P13" s="357"/>
      <c r="Q13" s="592" t="s">
        <v>106</v>
      </c>
      <c r="R13" s="592"/>
      <c r="S13" s="592"/>
      <c r="T13" s="592"/>
      <c r="U13" s="592"/>
      <c r="V13" s="593"/>
      <c r="W13" s="182"/>
      <c r="X13" s="988"/>
      <c r="Y13" s="989"/>
      <c r="Z13" s="990"/>
      <c r="AA13" s="49"/>
      <c r="AD13" s="115"/>
      <c r="AE13" s="115"/>
      <c r="AF13" s="115"/>
      <c r="AG13" s="115"/>
      <c r="AH13" s="115"/>
      <c r="AI13" s="115"/>
      <c r="AJ13" s="115"/>
      <c r="AK13" s="115"/>
    </row>
    <row r="14" spans="1:37" ht="20.100000000000001" customHeight="1" thickBot="1">
      <c r="B14" s="976"/>
      <c r="C14" s="622"/>
      <c r="D14" s="623"/>
      <c r="E14" s="185"/>
      <c r="F14" s="183"/>
      <c r="G14" s="183"/>
      <c r="H14" s="183"/>
      <c r="I14" s="183"/>
      <c r="J14" s="183"/>
      <c r="K14" s="183"/>
      <c r="L14" s="184"/>
      <c r="M14" s="180"/>
      <c r="N14" s="590"/>
      <c r="O14" s="591"/>
      <c r="P14" s="359"/>
      <c r="Q14" s="592" t="s">
        <v>109</v>
      </c>
      <c r="R14" s="592"/>
      <c r="S14" s="592"/>
      <c r="T14" s="592"/>
      <c r="U14" s="592"/>
      <c r="V14" s="593"/>
      <c r="W14" s="182"/>
      <c r="X14" s="988"/>
      <c r="Y14" s="989"/>
      <c r="Z14" s="990"/>
      <c r="AA14" s="49"/>
      <c r="AD14" s="115"/>
      <c r="AE14" s="115"/>
      <c r="AF14" s="115"/>
      <c r="AG14" s="115"/>
      <c r="AH14" s="115"/>
      <c r="AI14" s="115"/>
      <c r="AJ14" s="115"/>
      <c r="AK14" s="115"/>
    </row>
    <row r="15" spans="1:37" ht="20.100000000000001" customHeight="1">
      <c r="B15" s="976"/>
      <c r="C15" s="622"/>
      <c r="D15" s="623"/>
      <c r="E15" s="185"/>
      <c r="F15" s="183"/>
      <c r="G15" s="183"/>
      <c r="H15" s="183"/>
      <c r="I15" s="183"/>
      <c r="J15" s="183"/>
      <c r="K15" s="183"/>
      <c r="L15" s="184"/>
      <c r="M15" s="180"/>
      <c r="N15" s="186"/>
      <c r="O15" s="186"/>
      <c r="P15" s="186"/>
      <c r="Q15" s="186"/>
      <c r="R15" s="186"/>
      <c r="S15" s="186"/>
      <c r="T15" s="186"/>
      <c r="U15" s="186"/>
      <c r="V15" s="186"/>
      <c r="W15" s="182"/>
      <c r="X15" s="988"/>
      <c r="Y15" s="989"/>
      <c r="Z15" s="990"/>
      <c r="AA15" s="49"/>
      <c r="AD15" s="115"/>
      <c r="AE15" s="115"/>
      <c r="AF15" s="115"/>
      <c r="AG15" s="115"/>
      <c r="AH15" s="115"/>
      <c r="AI15" s="115"/>
      <c r="AJ15" s="115"/>
      <c r="AK15" s="115"/>
    </row>
    <row r="16" spans="1:37" ht="20.100000000000001" customHeight="1">
      <c r="B16" s="976"/>
      <c r="C16" s="622"/>
      <c r="D16" s="623"/>
      <c r="E16" s="185"/>
      <c r="F16" s="183"/>
      <c r="G16" s="183"/>
      <c r="H16" s="183"/>
      <c r="I16" s="183"/>
      <c r="J16" s="183"/>
      <c r="K16" s="183"/>
      <c r="L16" s="184"/>
      <c r="M16" s="180"/>
      <c r="N16" s="120" t="s">
        <v>354</v>
      </c>
      <c r="O16" s="120"/>
      <c r="P16" s="120"/>
      <c r="Q16" s="120"/>
      <c r="R16" s="120"/>
      <c r="S16" s="120"/>
      <c r="T16" s="120"/>
      <c r="U16" s="120"/>
      <c r="V16" s="120"/>
      <c r="W16" s="182"/>
      <c r="X16" s="988"/>
      <c r="Y16" s="989"/>
      <c r="Z16" s="990"/>
      <c r="AA16" s="49"/>
      <c r="AD16" s="115"/>
      <c r="AE16" s="115"/>
      <c r="AF16" s="115"/>
      <c r="AG16" s="115"/>
      <c r="AH16" s="115"/>
      <c r="AI16" s="115"/>
      <c r="AJ16" s="115"/>
      <c r="AK16" s="115"/>
    </row>
    <row r="17" spans="2:37" ht="20.100000000000001" customHeight="1" thickBot="1">
      <c r="B17" s="976"/>
      <c r="C17" s="622"/>
      <c r="D17" s="623"/>
      <c r="E17" s="185"/>
      <c r="F17" s="183"/>
      <c r="G17" s="183"/>
      <c r="H17" s="183"/>
      <c r="I17" s="183"/>
      <c r="J17" s="183"/>
      <c r="K17" s="183"/>
      <c r="L17" s="184"/>
      <c r="M17" s="180"/>
      <c r="N17" s="658" t="s">
        <v>355</v>
      </c>
      <c r="O17" s="658"/>
      <c r="P17" s="658"/>
      <c r="Q17" s="658"/>
      <c r="R17" s="658"/>
      <c r="S17" s="658"/>
      <c r="T17" s="658"/>
      <c r="U17" s="658"/>
      <c r="V17" s="658"/>
      <c r="W17" s="659"/>
      <c r="X17" s="988"/>
      <c r="Y17" s="989"/>
      <c r="Z17" s="990"/>
      <c r="AA17" s="49"/>
      <c r="AD17" s="115"/>
      <c r="AE17" s="115"/>
      <c r="AF17" s="115"/>
      <c r="AG17" s="115"/>
      <c r="AH17" s="115"/>
      <c r="AI17" s="115"/>
      <c r="AJ17" s="115"/>
      <c r="AK17" s="115"/>
    </row>
    <row r="18" spans="2:37" ht="20.100000000000001" customHeight="1" thickBot="1">
      <c r="B18" s="976"/>
      <c r="C18" s="622"/>
      <c r="D18" s="623"/>
      <c r="E18" s="185"/>
      <c r="F18" s="183"/>
      <c r="G18" s="183"/>
      <c r="H18" s="183"/>
      <c r="I18" s="183"/>
      <c r="J18" s="183"/>
      <c r="K18" s="183"/>
      <c r="L18" s="184"/>
      <c r="M18" s="180"/>
      <c r="N18" s="588" t="s">
        <v>283</v>
      </c>
      <c r="O18" s="589"/>
      <c r="P18" s="357"/>
      <c r="Q18" s="592" t="s">
        <v>106</v>
      </c>
      <c r="R18" s="592"/>
      <c r="S18" s="592"/>
      <c r="T18" s="592"/>
      <c r="U18" s="592"/>
      <c r="V18" s="593"/>
      <c r="W18" s="182"/>
      <c r="X18" s="988"/>
      <c r="Y18" s="989"/>
      <c r="Z18" s="990"/>
      <c r="AA18" s="49"/>
      <c r="AD18" s="115"/>
      <c r="AE18" s="115"/>
      <c r="AF18" s="115"/>
      <c r="AG18" s="115"/>
      <c r="AH18" s="115"/>
      <c r="AI18" s="115"/>
      <c r="AJ18" s="115"/>
      <c r="AK18" s="115"/>
    </row>
    <row r="19" spans="2:37" ht="20.100000000000001" customHeight="1" thickBot="1">
      <c r="B19" s="976"/>
      <c r="C19" s="622"/>
      <c r="D19" s="623"/>
      <c r="E19" s="185"/>
      <c r="F19" s="183"/>
      <c r="G19" s="183"/>
      <c r="H19" s="183"/>
      <c r="I19" s="183"/>
      <c r="J19" s="183"/>
      <c r="K19" s="183"/>
      <c r="L19" s="184"/>
      <c r="M19" s="180"/>
      <c r="N19" s="590"/>
      <c r="O19" s="591"/>
      <c r="P19" s="359"/>
      <c r="Q19" s="592" t="s">
        <v>109</v>
      </c>
      <c r="R19" s="592"/>
      <c r="S19" s="592"/>
      <c r="T19" s="592"/>
      <c r="U19" s="592"/>
      <c r="V19" s="593"/>
      <c r="W19" s="182"/>
      <c r="X19" s="988"/>
      <c r="Y19" s="989"/>
      <c r="Z19" s="990"/>
      <c r="AA19" s="49"/>
      <c r="AD19" s="115"/>
      <c r="AE19" s="115"/>
      <c r="AF19" s="115"/>
      <c r="AG19" s="115"/>
      <c r="AH19" s="115"/>
      <c r="AI19" s="115"/>
      <c r="AJ19" s="115"/>
      <c r="AK19" s="115"/>
    </row>
    <row r="20" spans="2:37" ht="20.100000000000001" customHeight="1">
      <c r="B20" s="977"/>
      <c r="C20" s="624"/>
      <c r="D20" s="625"/>
      <c r="E20" s="187"/>
      <c r="F20" s="188"/>
      <c r="G20" s="188"/>
      <c r="H20" s="188"/>
      <c r="I20" s="188"/>
      <c r="J20" s="188"/>
      <c r="K20" s="188"/>
      <c r="L20" s="189"/>
      <c r="M20" s="190"/>
      <c r="N20" s="191"/>
      <c r="O20" s="191"/>
      <c r="P20" s="191"/>
      <c r="Q20" s="191"/>
      <c r="R20" s="191"/>
      <c r="S20" s="191"/>
      <c r="T20" s="191"/>
      <c r="U20" s="191"/>
      <c r="V20" s="191"/>
      <c r="W20" s="192"/>
      <c r="X20" s="991"/>
      <c r="Y20" s="992"/>
      <c r="Z20" s="993"/>
      <c r="AA20" s="49"/>
      <c r="AD20" s="115"/>
      <c r="AE20" s="115"/>
      <c r="AF20" s="115"/>
      <c r="AG20" s="115"/>
      <c r="AH20" s="115"/>
      <c r="AI20" s="115"/>
      <c r="AJ20" s="115"/>
      <c r="AK20" s="115"/>
    </row>
    <row r="21" spans="2:37" ht="20.100000000000001" customHeight="1">
      <c r="B21" s="975">
        <v>2</v>
      </c>
      <c r="C21" s="680" t="s">
        <v>335</v>
      </c>
      <c r="D21" s="681"/>
      <c r="E21" s="978" t="s">
        <v>349</v>
      </c>
      <c r="F21" s="610"/>
      <c r="G21" s="610"/>
      <c r="H21" s="610"/>
      <c r="I21" s="610"/>
      <c r="J21" s="610"/>
      <c r="K21" s="610"/>
      <c r="L21" s="932"/>
      <c r="M21" s="193"/>
      <c r="N21" s="619" t="s">
        <v>336</v>
      </c>
      <c r="O21" s="619"/>
      <c r="P21" s="619"/>
      <c r="Q21" s="619"/>
      <c r="R21" s="619"/>
      <c r="S21" s="619"/>
      <c r="T21" s="619"/>
      <c r="U21" s="619"/>
      <c r="V21" s="619"/>
      <c r="W21" s="194"/>
      <c r="X21" s="985" t="s">
        <v>741</v>
      </c>
      <c r="Y21" s="986"/>
      <c r="Z21" s="987"/>
      <c r="AA21" s="63"/>
      <c r="AD21" s="115"/>
      <c r="AE21" s="115"/>
      <c r="AF21" s="115"/>
      <c r="AG21" s="115"/>
      <c r="AH21" s="115"/>
      <c r="AI21" s="115"/>
      <c r="AJ21" s="115"/>
      <c r="AK21" s="115"/>
    </row>
    <row r="22" spans="2:37" ht="20.100000000000001" customHeight="1" thickBot="1">
      <c r="B22" s="976"/>
      <c r="C22" s="622"/>
      <c r="D22" s="623"/>
      <c r="E22" s="979"/>
      <c r="F22" s="612"/>
      <c r="G22" s="612"/>
      <c r="H22" s="612"/>
      <c r="I22" s="612"/>
      <c r="J22" s="612"/>
      <c r="K22" s="612"/>
      <c r="L22" s="698"/>
      <c r="M22" s="180"/>
      <c r="N22" s="621"/>
      <c r="O22" s="621"/>
      <c r="P22" s="621"/>
      <c r="Q22" s="621"/>
      <c r="R22" s="621"/>
      <c r="S22" s="621"/>
      <c r="T22" s="621"/>
      <c r="U22" s="621"/>
      <c r="V22" s="621"/>
      <c r="W22" s="182"/>
      <c r="X22" s="988"/>
      <c r="Y22" s="989"/>
      <c r="Z22" s="990"/>
      <c r="AA22" s="49"/>
      <c r="AD22" s="115"/>
      <c r="AE22" s="115"/>
      <c r="AF22" s="115"/>
      <c r="AG22" s="115"/>
      <c r="AH22" s="115"/>
      <c r="AI22" s="115"/>
      <c r="AJ22" s="115"/>
      <c r="AK22" s="115"/>
    </row>
    <row r="23" spans="2:37" ht="20.100000000000001" customHeight="1" thickBot="1">
      <c r="B23" s="976"/>
      <c r="C23" s="622"/>
      <c r="D23" s="623"/>
      <c r="E23" s="979"/>
      <c r="F23" s="612"/>
      <c r="G23" s="612"/>
      <c r="H23" s="612"/>
      <c r="I23" s="612"/>
      <c r="J23" s="612"/>
      <c r="K23" s="612"/>
      <c r="L23" s="698"/>
      <c r="M23" s="180"/>
      <c r="N23" s="588" t="s">
        <v>283</v>
      </c>
      <c r="O23" s="589"/>
      <c r="P23" s="357"/>
      <c r="Q23" s="592" t="s">
        <v>106</v>
      </c>
      <c r="R23" s="592"/>
      <c r="S23" s="592"/>
      <c r="T23" s="592"/>
      <c r="U23" s="592"/>
      <c r="V23" s="593"/>
      <c r="W23" s="182"/>
      <c r="X23" s="988"/>
      <c r="Y23" s="989"/>
      <c r="Z23" s="990"/>
      <c r="AA23" s="49"/>
      <c r="AD23" s="115"/>
      <c r="AE23" s="115"/>
      <c r="AF23" s="115"/>
      <c r="AG23" s="115"/>
      <c r="AH23" s="115"/>
      <c r="AI23" s="115"/>
      <c r="AJ23" s="115"/>
      <c r="AK23" s="115"/>
    </row>
    <row r="24" spans="2:37" ht="20.100000000000001" customHeight="1" thickBot="1">
      <c r="B24" s="976"/>
      <c r="C24" s="622"/>
      <c r="D24" s="623"/>
      <c r="E24" s="195"/>
      <c r="F24" s="183"/>
      <c r="G24" s="183"/>
      <c r="H24" s="183"/>
      <c r="I24" s="183"/>
      <c r="J24" s="183"/>
      <c r="K24" s="183"/>
      <c r="L24" s="183"/>
      <c r="M24" s="180"/>
      <c r="N24" s="590"/>
      <c r="O24" s="591"/>
      <c r="P24" s="359"/>
      <c r="Q24" s="592" t="s">
        <v>109</v>
      </c>
      <c r="R24" s="592"/>
      <c r="S24" s="592"/>
      <c r="T24" s="592"/>
      <c r="U24" s="592"/>
      <c r="V24" s="593"/>
      <c r="W24" s="182"/>
      <c r="X24" s="988"/>
      <c r="Y24" s="989"/>
      <c r="Z24" s="990"/>
      <c r="AA24" s="49"/>
      <c r="AD24" s="115"/>
      <c r="AE24" s="115"/>
      <c r="AF24" s="115"/>
      <c r="AG24" s="115"/>
      <c r="AH24" s="115"/>
      <c r="AI24" s="115"/>
      <c r="AJ24" s="115"/>
      <c r="AK24" s="115"/>
    </row>
    <row r="25" spans="2:37" ht="20.100000000000001" customHeight="1">
      <c r="B25" s="976"/>
      <c r="C25" s="622"/>
      <c r="D25" s="623"/>
      <c r="E25" s="195"/>
      <c r="F25" s="183"/>
      <c r="G25" s="183"/>
      <c r="H25" s="183"/>
      <c r="I25" s="183"/>
      <c r="J25" s="183"/>
      <c r="K25" s="183"/>
      <c r="L25" s="183"/>
      <c r="M25" s="180"/>
      <c r="N25" s="108"/>
      <c r="O25" s="108"/>
      <c r="P25" s="109"/>
      <c r="Q25" s="110"/>
      <c r="R25" s="110"/>
      <c r="S25" s="110"/>
      <c r="T25" s="110"/>
      <c r="U25" s="110"/>
      <c r="V25" s="110"/>
      <c r="W25" s="182"/>
      <c r="X25" s="988"/>
      <c r="Y25" s="989"/>
      <c r="Z25" s="990"/>
      <c r="AA25" s="49"/>
      <c r="AD25" s="115"/>
      <c r="AE25" s="115"/>
      <c r="AF25" s="115"/>
      <c r="AG25" s="115"/>
      <c r="AH25" s="115"/>
      <c r="AI25" s="115"/>
      <c r="AJ25" s="115"/>
      <c r="AK25" s="115"/>
    </row>
    <row r="26" spans="2:37" ht="20.100000000000001" customHeight="1">
      <c r="B26" s="977"/>
      <c r="C26" s="624"/>
      <c r="D26" s="625"/>
      <c r="E26" s="187"/>
      <c r="F26" s="188"/>
      <c r="G26" s="188"/>
      <c r="H26" s="188"/>
      <c r="I26" s="188"/>
      <c r="J26" s="188"/>
      <c r="K26" s="188"/>
      <c r="L26" s="188"/>
      <c r="M26" s="190"/>
      <c r="N26" s="191"/>
      <c r="O26" s="191"/>
      <c r="P26" s="191"/>
      <c r="Q26" s="191"/>
      <c r="R26" s="191"/>
      <c r="S26" s="191"/>
      <c r="T26" s="191"/>
      <c r="U26" s="191"/>
      <c r="V26" s="191"/>
      <c r="W26" s="192"/>
      <c r="X26" s="991"/>
      <c r="Y26" s="992"/>
      <c r="Z26" s="993"/>
      <c r="AA26" s="74"/>
      <c r="AD26" s="115"/>
      <c r="AE26" s="115"/>
      <c r="AF26" s="115"/>
      <c r="AG26" s="115"/>
      <c r="AH26" s="115"/>
      <c r="AI26" s="115"/>
      <c r="AJ26" s="115"/>
      <c r="AK26" s="115"/>
    </row>
    <row r="27" spans="2:37" ht="20.100000000000001" customHeight="1">
      <c r="B27" s="599" t="s">
        <v>51</v>
      </c>
      <c r="C27" s="680" t="s">
        <v>124</v>
      </c>
      <c r="D27" s="681"/>
      <c r="E27" s="683" t="s">
        <v>337</v>
      </c>
      <c r="F27" s="614"/>
      <c r="G27" s="614"/>
      <c r="H27" s="614"/>
      <c r="I27" s="614"/>
      <c r="J27" s="614"/>
      <c r="K27" s="614"/>
      <c r="L27" s="614"/>
      <c r="M27" s="50"/>
      <c r="N27" s="608" t="s">
        <v>18</v>
      </c>
      <c r="O27" s="608"/>
      <c r="P27" s="608"/>
      <c r="Q27" s="608"/>
      <c r="R27" s="608"/>
      <c r="S27" s="608"/>
      <c r="T27" s="608"/>
      <c r="U27" s="608"/>
      <c r="V27" s="608"/>
      <c r="W27" s="609"/>
      <c r="X27" s="597" t="s">
        <v>742</v>
      </c>
      <c r="Y27" s="597"/>
      <c r="Z27" s="598"/>
      <c r="AA27" s="848" t="s">
        <v>562</v>
      </c>
      <c r="AD27" s="115"/>
      <c r="AE27" s="115"/>
      <c r="AF27" s="115"/>
      <c r="AG27" s="115"/>
      <c r="AH27" s="115"/>
      <c r="AI27" s="115"/>
      <c r="AJ27" s="115"/>
      <c r="AK27" s="115"/>
    </row>
    <row r="28" spans="2:37" ht="20.100000000000001" customHeight="1" thickBot="1">
      <c r="B28" s="600"/>
      <c r="C28" s="622"/>
      <c r="D28" s="623"/>
      <c r="E28" s="684"/>
      <c r="F28" s="685"/>
      <c r="G28" s="685"/>
      <c r="H28" s="685"/>
      <c r="I28" s="685"/>
      <c r="J28" s="685"/>
      <c r="K28" s="685"/>
      <c r="L28" s="685"/>
      <c r="M28" s="50"/>
      <c r="N28" s="658" t="s">
        <v>125</v>
      </c>
      <c r="O28" s="658"/>
      <c r="P28" s="658"/>
      <c r="Q28" s="658"/>
      <c r="R28" s="658"/>
      <c r="S28" s="658"/>
      <c r="T28" s="658"/>
      <c r="U28" s="658"/>
      <c r="V28" s="658"/>
      <c r="W28" s="46"/>
      <c r="X28" s="583"/>
      <c r="Y28" s="583"/>
      <c r="Z28" s="584"/>
      <c r="AA28" s="661"/>
      <c r="AD28" s="115"/>
      <c r="AE28" s="115"/>
      <c r="AF28" s="115"/>
      <c r="AG28" s="115"/>
      <c r="AH28" s="115"/>
      <c r="AI28" s="115"/>
      <c r="AJ28" s="115"/>
      <c r="AK28" s="115"/>
    </row>
    <row r="29" spans="2:37" ht="20.100000000000001" customHeight="1" thickBot="1">
      <c r="B29" s="600"/>
      <c r="C29" s="622"/>
      <c r="D29" s="623"/>
      <c r="E29" s="684"/>
      <c r="F29" s="685"/>
      <c r="G29" s="685"/>
      <c r="H29" s="685"/>
      <c r="I29" s="685"/>
      <c r="J29" s="685"/>
      <c r="K29" s="685"/>
      <c r="L29" s="685"/>
      <c r="M29" s="50"/>
      <c r="N29" s="672"/>
      <c r="O29" s="736" t="s">
        <v>126</v>
      </c>
      <c r="P29" s="678"/>
      <c r="Q29" s="678"/>
      <c r="R29" s="678"/>
      <c r="S29" s="678"/>
      <c r="T29" s="678"/>
      <c r="U29" s="678"/>
      <c r="V29" s="678"/>
      <c r="W29" s="196"/>
      <c r="X29" s="583"/>
      <c r="Y29" s="583"/>
      <c r="Z29" s="584"/>
      <c r="AA29" s="661"/>
      <c r="AD29" s="115"/>
      <c r="AE29" s="115"/>
      <c r="AF29" s="115"/>
      <c r="AG29" s="115"/>
      <c r="AH29" s="115"/>
      <c r="AI29" s="115"/>
      <c r="AJ29" s="115"/>
      <c r="AK29" s="115"/>
    </row>
    <row r="30" spans="2:37" ht="20.100000000000001" customHeight="1">
      <c r="B30" s="600"/>
      <c r="C30" s="622"/>
      <c r="D30" s="623"/>
      <c r="E30" s="684"/>
      <c r="F30" s="685"/>
      <c r="G30" s="685"/>
      <c r="H30" s="685"/>
      <c r="I30" s="685"/>
      <c r="J30" s="685"/>
      <c r="K30" s="685"/>
      <c r="L30" s="685"/>
      <c r="M30" s="50"/>
      <c r="N30" s="796"/>
      <c r="O30" s="725" t="s">
        <v>127</v>
      </c>
      <c r="P30" s="772"/>
      <c r="Q30" s="753"/>
      <c r="R30" s="980"/>
      <c r="S30" s="980"/>
      <c r="T30" s="980"/>
      <c r="U30" s="980"/>
      <c r="V30" s="981"/>
      <c r="W30" s="46"/>
      <c r="X30" s="583"/>
      <c r="Y30" s="583"/>
      <c r="Z30" s="584"/>
      <c r="AA30" s="661"/>
      <c r="AD30" s="115"/>
      <c r="AE30" s="115"/>
      <c r="AF30" s="115"/>
      <c r="AG30" s="115"/>
      <c r="AH30" s="115"/>
      <c r="AI30" s="115"/>
      <c r="AJ30" s="115"/>
      <c r="AK30" s="115"/>
    </row>
    <row r="31" spans="2:37" ht="20.100000000000001" customHeight="1">
      <c r="B31" s="600"/>
      <c r="C31" s="622"/>
      <c r="D31" s="623"/>
      <c r="E31" s="136"/>
      <c r="F31" s="136"/>
      <c r="G31" s="136"/>
      <c r="H31" s="136"/>
      <c r="I31" s="136"/>
      <c r="J31" s="136"/>
      <c r="K31" s="136"/>
      <c r="L31" s="136"/>
      <c r="M31" s="50"/>
      <c r="N31" s="796"/>
      <c r="O31" s="949"/>
      <c r="P31" s="861"/>
      <c r="Q31" s="982"/>
      <c r="R31" s="983"/>
      <c r="S31" s="983"/>
      <c r="T31" s="983"/>
      <c r="U31" s="983"/>
      <c r="V31" s="984"/>
      <c r="W31" s="46"/>
      <c r="X31" s="583"/>
      <c r="Y31" s="583"/>
      <c r="Z31" s="584"/>
      <c r="AA31" s="661"/>
      <c r="AD31" s="115"/>
      <c r="AE31" s="115"/>
      <c r="AF31" s="115"/>
      <c r="AG31" s="115"/>
      <c r="AH31" s="115"/>
      <c r="AI31" s="115"/>
      <c r="AJ31" s="115"/>
      <c r="AK31" s="115"/>
    </row>
    <row r="32" spans="2:37" ht="20.100000000000001" customHeight="1" thickBot="1">
      <c r="B32" s="600"/>
      <c r="C32" s="622"/>
      <c r="D32" s="623"/>
      <c r="E32" s="85"/>
      <c r="F32" s="93"/>
      <c r="G32" s="93"/>
      <c r="H32" s="93"/>
      <c r="I32" s="93"/>
      <c r="J32" s="93"/>
      <c r="K32" s="93"/>
      <c r="L32" s="93"/>
      <c r="M32" s="50"/>
      <c r="N32" s="673"/>
      <c r="O32" s="949"/>
      <c r="P32" s="861"/>
      <c r="Q32" s="982"/>
      <c r="R32" s="983"/>
      <c r="S32" s="983"/>
      <c r="T32" s="983"/>
      <c r="U32" s="983"/>
      <c r="V32" s="984"/>
      <c r="W32" s="46"/>
      <c r="X32" s="583"/>
      <c r="Y32" s="583"/>
      <c r="Z32" s="584"/>
      <c r="AA32" s="661"/>
      <c r="AD32" s="115"/>
      <c r="AE32" s="115"/>
      <c r="AF32" s="115"/>
      <c r="AG32" s="115"/>
      <c r="AH32" s="115"/>
      <c r="AI32" s="115"/>
      <c r="AJ32" s="115"/>
      <c r="AK32" s="115"/>
    </row>
    <row r="33" spans="2:37" ht="20.100000000000001" customHeight="1" thickBot="1">
      <c r="B33" s="600"/>
      <c r="C33" s="622"/>
      <c r="D33" s="623"/>
      <c r="E33" s="85"/>
      <c r="F33" s="93"/>
      <c r="G33" s="93"/>
      <c r="H33" s="93"/>
      <c r="I33" s="93"/>
      <c r="J33" s="93"/>
      <c r="K33" s="93"/>
      <c r="L33" s="93"/>
      <c r="M33" s="50"/>
      <c r="N33" s="672"/>
      <c r="O33" s="736" t="s">
        <v>128</v>
      </c>
      <c r="P33" s="678"/>
      <c r="Q33" s="678"/>
      <c r="R33" s="678"/>
      <c r="S33" s="678"/>
      <c r="T33" s="678"/>
      <c r="U33" s="678"/>
      <c r="V33" s="679"/>
      <c r="W33" s="46"/>
      <c r="X33" s="583"/>
      <c r="Y33" s="583"/>
      <c r="Z33" s="584"/>
      <c r="AA33" s="661"/>
      <c r="AD33" s="115"/>
      <c r="AE33" s="115"/>
      <c r="AF33" s="115"/>
      <c r="AG33" s="115"/>
      <c r="AH33" s="115"/>
      <c r="AI33" s="115"/>
      <c r="AJ33" s="115"/>
      <c r="AK33" s="115"/>
    </row>
    <row r="34" spans="2:37" ht="20.100000000000001" customHeight="1">
      <c r="B34" s="600"/>
      <c r="C34" s="622"/>
      <c r="D34" s="623"/>
      <c r="E34" s="85"/>
      <c r="F34" s="93"/>
      <c r="G34" s="93"/>
      <c r="H34" s="93"/>
      <c r="I34" s="93"/>
      <c r="J34" s="93"/>
      <c r="K34" s="93"/>
      <c r="L34" s="93"/>
      <c r="M34" s="50"/>
      <c r="N34" s="796"/>
      <c r="O34" s="725" t="s">
        <v>127</v>
      </c>
      <c r="P34" s="772"/>
      <c r="Q34" s="753"/>
      <c r="R34" s="980"/>
      <c r="S34" s="980"/>
      <c r="T34" s="980"/>
      <c r="U34" s="980"/>
      <c r="V34" s="981"/>
      <c r="W34" s="46"/>
      <c r="X34" s="583"/>
      <c r="Y34" s="583"/>
      <c r="Z34" s="584"/>
      <c r="AA34" s="661"/>
      <c r="AD34" s="115"/>
      <c r="AE34" s="115"/>
      <c r="AF34" s="115"/>
      <c r="AG34" s="115"/>
      <c r="AH34" s="115"/>
      <c r="AI34" s="115"/>
      <c r="AJ34" s="115"/>
      <c r="AK34" s="115"/>
    </row>
    <row r="35" spans="2:37" ht="20.100000000000001" customHeight="1">
      <c r="B35" s="600"/>
      <c r="C35" s="622"/>
      <c r="D35" s="623"/>
      <c r="E35" s="85"/>
      <c r="F35" s="93"/>
      <c r="G35" s="93"/>
      <c r="H35" s="93"/>
      <c r="I35" s="93"/>
      <c r="J35" s="93"/>
      <c r="K35" s="93"/>
      <c r="L35" s="93"/>
      <c r="M35" s="50"/>
      <c r="N35" s="796"/>
      <c r="O35" s="949"/>
      <c r="P35" s="861"/>
      <c r="Q35" s="982"/>
      <c r="R35" s="983"/>
      <c r="S35" s="983"/>
      <c r="T35" s="983"/>
      <c r="U35" s="983"/>
      <c r="V35" s="984"/>
      <c r="W35" s="46"/>
      <c r="X35" s="583"/>
      <c r="Y35" s="583"/>
      <c r="Z35" s="584"/>
      <c r="AA35" s="661"/>
      <c r="AD35" s="115"/>
      <c r="AE35" s="115"/>
      <c r="AF35" s="115"/>
      <c r="AG35" s="115"/>
      <c r="AH35" s="115"/>
      <c r="AI35" s="115"/>
      <c r="AJ35" s="115"/>
      <c r="AK35" s="115"/>
    </row>
    <row r="36" spans="2:37" ht="20.100000000000001" customHeight="1" thickBot="1">
      <c r="B36" s="600"/>
      <c r="C36" s="622"/>
      <c r="D36" s="623"/>
      <c r="E36" s="85"/>
      <c r="F36" s="93"/>
      <c r="G36" s="93"/>
      <c r="H36" s="93"/>
      <c r="I36" s="93"/>
      <c r="J36" s="93"/>
      <c r="K36" s="93"/>
      <c r="L36" s="93"/>
      <c r="M36" s="50"/>
      <c r="N36" s="673"/>
      <c r="O36" s="949"/>
      <c r="P36" s="861"/>
      <c r="Q36" s="982"/>
      <c r="R36" s="983"/>
      <c r="S36" s="983"/>
      <c r="T36" s="983"/>
      <c r="U36" s="983"/>
      <c r="V36" s="984"/>
      <c r="W36" s="46"/>
      <c r="X36" s="583"/>
      <c r="Y36" s="583"/>
      <c r="Z36" s="584"/>
      <c r="AA36" s="661"/>
      <c r="AD36" s="115"/>
      <c r="AE36" s="115"/>
      <c r="AF36" s="115"/>
      <c r="AG36" s="115"/>
      <c r="AH36" s="115"/>
      <c r="AI36" s="115"/>
      <c r="AJ36" s="115"/>
      <c r="AK36" s="115"/>
    </row>
    <row r="37" spans="2:37" ht="20.100000000000001" customHeight="1" thickBot="1">
      <c r="B37" s="600"/>
      <c r="C37" s="622"/>
      <c r="D37" s="623"/>
      <c r="E37" s="85"/>
      <c r="F37" s="93"/>
      <c r="G37" s="93"/>
      <c r="H37" s="93"/>
      <c r="I37" s="93"/>
      <c r="J37" s="93"/>
      <c r="K37" s="93"/>
      <c r="L37" s="93"/>
      <c r="M37" s="50"/>
      <c r="N37" s="359"/>
      <c r="O37" s="736" t="s">
        <v>129</v>
      </c>
      <c r="P37" s="678"/>
      <c r="Q37" s="678"/>
      <c r="R37" s="678"/>
      <c r="S37" s="678"/>
      <c r="T37" s="678"/>
      <c r="U37" s="678"/>
      <c r="V37" s="679"/>
      <c r="W37" s="196"/>
      <c r="X37" s="583"/>
      <c r="Y37" s="583"/>
      <c r="Z37" s="584"/>
      <c r="AA37" s="661"/>
      <c r="AD37" s="115"/>
      <c r="AE37" s="115"/>
      <c r="AF37" s="115"/>
      <c r="AG37" s="115"/>
      <c r="AH37" s="115"/>
      <c r="AI37" s="115"/>
      <c r="AJ37" s="115"/>
      <c r="AK37" s="115"/>
    </row>
    <row r="38" spans="2:37" ht="20.100000000000001" customHeight="1">
      <c r="B38" s="600"/>
      <c r="C38" s="622"/>
      <c r="D38" s="623"/>
      <c r="E38" s="85"/>
      <c r="F38" s="93"/>
      <c r="G38" s="93"/>
      <c r="H38" s="93"/>
      <c r="I38" s="93"/>
      <c r="J38" s="93"/>
      <c r="K38" s="93"/>
      <c r="L38" s="93"/>
      <c r="M38" s="50"/>
      <c r="N38" s="672"/>
      <c r="O38" s="737" t="s">
        <v>55</v>
      </c>
      <c r="P38" s="729"/>
      <c r="Q38" s="730"/>
      <c r="R38" s="730"/>
      <c r="S38" s="730"/>
      <c r="T38" s="730"/>
      <c r="U38" s="730"/>
      <c r="V38" s="731"/>
      <c r="W38" s="46"/>
      <c r="X38" s="583"/>
      <c r="Y38" s="583"/>
      <c r="Z38" s="584"/>
      <c r="AA38" s="661"/>
      <c r="AD38" s="115"/>
      <c r="AE38" s="115"/>
      <c r="AF38" s="115"/>
      <c r="AG38" s="115"/>
      <c r="AH38" s="115"/>
      <c r="AI38" s="115"/>
      <c r="AJ38" s="115"/>
      <c r="AK38" s="115"/>
    </row>
    <row r="39" spans="2:37" ht="20.100000000000001" customHeight="1" thickBot="1">
      <c r="B39" s="600"/>
      <c r="C39" s="622"/>
      <c r="D39" s="623"/>
      <c r="E39" s="85"/>
      <c r="F39" s="93"/>
      <c r="G39" s="93"/>
      <c r="H39" s="93"/>
      <c r="I39" s="93"/>
      <c r="J39" s="93"/>
      <c r="K39" s="93"/>
      <c r="L39" s="93"/>
      <c r="M39" s="50"/>
      <c r="N39" s="673"/>
      <c r="O39" s="738"/>
      <c r="P39" s="732"/>
      <c r="Q39" s="733"/>
      <c r="R39" s="733"/>
      <c r="S39" s="733"/>
      <c r="T39" s="733"/>
      <c r="U39" s="733"/>
      <c r="V39" s="734"/>
      <c r="W39" s="46"/>
      <c r="X39" s="583"/>
      <c r="Y39" s="583"/>
      <c r="Z39" s="584"/>
      <c r="AA39" s="661"/>
      <c r="AD39" s="115"/>
      <c r="AE39" s="115"/>
      <c r="AF39" s="115"/>
      <c r="AG39" s="115"/>
      <c r="AH39" s="115"/>
      <c r="AI39" s="115"/>
      <c r="AJ39" s="115"/>
      <c r="AK39" s="115"/>
    </row>
    <row r="40" spans="2:37" ht="20.100000000000001" customHeight="1">
      <c r="B40" s="600"/>
      <c r="C40" s="622"/>
      <c r="D40" s="623"/>
      <c r="E40" s="85"/>
      <c r="F40" s="93"/>
      <c r="G40" s="93"/>
      <c r="H40" s="93"/>
      <c r="I40" s="93"/>
      <c r="J40" s="93"/>
      <c r="K40" s="93"/>
      <c r="L40" s="93"/>
      <c r="M40" s="50"/>
      <c r="N40" s="84"/>
      <c r="O40" s="82"/>
      <c r="P40" s="82"/>
      <c r="Q40" s="82"/>
      <c r="R40" s="82"/>
      <c r="S40" s="82"/>
      <c r="T40" s="82"/>
      <c r="U40" s="82"/>
      <c r="V40" s="82"/>
      <c r="W40" s="46"/>
      <c r="X40" s="583"/>
      <c r="Y40" s="583"/>
      <c r="Z40" s="584"/>
      <c r="AA40" s="661"/>
      <c r="AD40" s="115"/>
      <c r="AE40" s="115"/>
      <c r="AF40" s="115"/>
      <c r="AG40" s="115"/>
      <c r="AH40" s="115"/>
      <c r="AI40" s="115"/>
      <c r="AJ40" s="115"/>
      <c r="AK40" s="115"/>
    </row>
    <row r="41" spans="2:37" ht="20.100000000000001" customHeight="1">
      <c r="B41" s="600"/>
      <c r="C41" s="622"/>
      <c r="D41" s="623"/>
      <c r="E41" s="85"/>
      <c r="F41" s="93"/>
      <c r="G41" s="93"/>
      <c r="H41" s="93"/>
      <c r="I41" s="93"/>
      <c r="J41" s="93"/>
      <c r="K41" s="93"/>
      <c r="L41" s="93"/>
      <c r="M41" s="134"/>
      <c r="N41" s="771" t="s">
        <v>286</v>
      </c>
      <c r="O41" s="771"/>
      <c r="P41" s="771"/>
      <c r="Q41" s="771"/>
      <c r="R41" s="771"/>
      <c r="S41" s="771"/>
      <c r="T41" s="771"/>
      <c r="U41" s="771"/>
      <c r="V41" s="771"/>
      <c r="W41" s="197"/>
      <c r="X41" s="583"/>
      <c r="Y41" s="583"/>
      <c r="Z41" s="584"/>
      <c r="AA41" s="661"/>
      <c r="AD41" s="115"/>
      <c r="AE41" s="115"/>
      <c r="AF41" s="115"/>
      <c r="AG41" s="115"/>
      <c r="AH41" s="115"/>
      <c r="AI41" s="115"/>
      <c r="AJ41" s="115"/>
      <c r="AK41" s="115"/>
    </row>
    <row r="42" spans="2:37" ht="20.100000000000001" customHeight="1" thickBot="1">
      <c r="B42" s="600"/>
      <c r="C42" s="622"/>
      <c r="D42" s="623"/>
      <c r="E42" s="85"/>
      <c r="F42" s="93"/>
      <c r="G42" s="93"/>
      <c r="H42" s="93"/>
      <c r="I42" s="93"/>
      <c r="J42" s="93"/>
      <c r="K42" s="93"/>
      <c r="L42" s="93"/>
      <c r="M42" s="134"/>
      <c r="N42" s="771"/>
      <c r="O42" s="771"/>
      <c r="P42" s="771"/>
      <c r="Q42" s="771"/>
      <c r="R42" s="771"/>
      <c r="S42" s="771"/>
      <c r="T42" s="771"/>
      <c r="U42" s="771"/>
      <c r="V42" s="771"/>
      <c r="W42" s="88"/>
      <c r="X42" s="583"/>
      <c r="Y42" s="583"/>
      <c r="Z42" s="584"/>
      <c r="AA42" s="661"/>
      <c r="AD42" s="115"/>
      <c r="AE42" s="115"/>
      <c r="AF42" s="115"/>
      <c r="AG42" s="115"/>
      <c r="AH42" s="115"/>
      <c r="AI42" s="115"/>
      <c r="AJ42" s="115"/>
      <c r="AK42" s="115"/>
    </row>
    <row r="43" spans="2:37" ht="20.100000000000001" customHeight="1" thickBot="1">
      <c r="B43" s="600"/>
      <c r="C43" s="622"/>
      <c r="D43" s="623"/>
      <c r="E43" s="85"/>
      <c r="F43" s="93"/>
      <c r="G43" s="93"/>
      <c r="H43" s="93"/>
      <c r="I43" s="93"/>
      <c r="J43" s="93"/>
      <c r="K43" s="93"/>
      <c r="L43" s="93"/>
      <c r="M43" s="134"/>
      <c r="N43" s="588" t="s">
        <v>283</v>
      </c>
      <c r="O43" s="589"/>
      <c r="P43" s="357"/>
      <c r="Q43" s="592" t="s">
        <v>106</v>
      </c>
      <c r="R43" s="592"/>
      <c r="S43" s="592"/>
      <c r="T43" s="592"/>
      <c r="U43" s="592"/>
      <c r="V43" s="593"/>
      <c r="W43" s="88"/>
      <c r="X43" s="583"/>
      <c r="Y43" s="583"/>
      <c r="Z43" s="584"/>
      <c r="AA43" s="661"/>
      <c r="AD43" s="115"/>
      <c r="AE43" s="115"/>
      <c r="AF43" s="115"/>
      <c r="AG43" s="115"/>
      <c r="AH43" s="115"/>
      <c r="AI43" s="115"/>
      <c r="AJ43" s="115"/>
      <c r="AK43" s="115"/>
    </row>
    <row r="44" spans="2:37" ht="20.100000000000001" customHeight="1" thickBot="1">
      <c r="B44" s="600"/>
      <c r="C44" s="622"/>
      <c r="D44" s="623"/>
      <c r="E44" s="85"/>
      <c r="F44" s="93"/>
      <c r="G44" s="93"/>
      <c r="H44" s="93"/>
      <c r="I44" s="93"/>
      <c r="J44" s="93"/>
      <c r="K44" s="93"/>
      <c r="L44" s="93"/>
      <c r="M44" s="134"/>
      <c r="N44" s="590"/>
      <c r="O44" s="591"/>
      <c r="P44" s="359"/>
      <c r="Q44" s="592" t="s">
        <v>109</v>
      </c>
      <c r="R44" s="592"/>
      <c r="S44" s="592"/>
      <c r="T44" s="592"/>
      <c r="U44" s="592"/>
      <c r="V44" s="593"/>
      <c r="W44" s="88"/>
      <c r="X44" s="583"/>
      <c r="Y44" s="583"/>
      <c r="Z44" s="584"/>
      <c r="AA44" s="661"/>
      <c r="AD44" s="115"/>
      <c r="AE44" s="115"/>
      <c r="AF44" s="115"/>
      <c r="AG44" s="115"/>
      <c r="AH44" s="115"/>
      <c r="AI44" s="115"/>
      <c r="AJ44" s="115"/>
      <c r="AK44" s="115"/>
    </row>
    <row r="45" spans="2:37" ht="20.100000000000001" customHeight="1">
      <c r="B45" s="600"/>
      <c r="C45" s="622"/>
      <c r="D45" s="623"/>
      <c r="E45" s="85"/>
      <c r="F45" s="93"/>
      <c r="G45" s="93"/>
      <c r="H45" s="93"/>
      <c r="I45" s="93"/>
      <c r="J45" s="93"/>
      <c r="K45" s="93"/>
      <c r="L45" s="93"/>
      <c r="M45" s="134"/>
      <c r="N45" s="157"/>
      <c r="O45" s="157"/>
      <c r="P45" s="157"/>
      <c r="Q45" s="157"/>
      <c r="R45" s="157"/>
      <c r="S45" s="157"/>
      <c r="T45" s="157"/>
      <c r="U45" s="157"/>
      <c r="V45" s="157"/>
      <c r="W45" s="88"/>
      <c r="X45" s="583"/>
      <c r="Y45" s="583"/>
      <c r="Z45" s="584"/>
      <c r="AA45" s="661"/>
      <c r="AD45" s="115"/>
      <c r="AE45" s="115"/>
      <c r="AF45" s="115"/>
      <c r="AG45" s="115"/>
      <c r="AH45" s="115"/>
      <c r="AI45" s="115"/>
      <c r="AJ45" s="115"/>
      <c r="AK45" s="115"/>
    </row>
    <row r="46" spans="2:37" ht="20.100000000000001" customHeight="1">
      <c r="B46" s="601"/>
      <c r="C46" s="624"/>
      <c r="D46" s="625"/>
      <c r="E46" s="53"/>
      <c r="F46" s="72"/>
      <c r="G46" s="72"/>
      <c r="H46" s="72"/>
      <c r="I46" s="72"/>
      <c r="J46" s="72"/>
      <c r="K46" s="72"/>
      <c r="L46" s="72"/>
      <c r="M46" s="122"/>
      <c r="N46" s="663" t="s">
        <v>19</v>
      </c>
      <c r="O46" s="663"/>
      <c r="P46" s="663"/>
      <c r="Q46" s="663"/>
      <c r="R46" s="663"/>
      <c r="S46" s="663"/>
      <c r="T46" s="663"/>
      <c r="U46" s="663"/>
      <c r="V46" s="663"/>
      <c r="W46" s="664"/>
      <c r="X46" s="586"/>
      <c r="Y46" s="586"/>
      <c r="Z46" s="587"/>
      <c r="AA46" s="849"/>
      <c r="AD46" s="115"/>
      <c r="AE46" s="115"/>
      <c r="AF46" s="115"/>
      <c r="AG46" s="115"/>
      <c r="AH46" s="115"/>
      <c r="AI46" s="115"/>
      <c r="AJ46" s="115"/>
      <c r="AK46" s="115"/>
    </row>
    <row r="47" spans="2:37" ht="20.100000000000001" customHeight="1">
      <c r="B47" s="599" t="s">
        <v>65</v>
      </c>
      <c r="C47" s="680" t="s">
        <v>201</v>
      </c>
      <c r="D47" s="681"/>
      <c r="E47" s="683" t="s">
        <v>202</v>
      </c>
      <c r="F47" s="614"/>
      <c r="G47" s="614"/>
      <c r="H47" s="614"/>
      <c r="I47" s="614"/>
      <c r="J47" s="614"/>
      <c r="K47" s="614"/>
      <c r="L47" s="614"/>
      <c r="M47" s="50"/>
      <c r="N47" s="627" t="s">
        <v>18</v>
      </c>
      <c r="O47" s="627"/>
      <c r="P47" s="627"/>
      <c r="Q47" s="627"/>
      <c r="R47" s="627"/>
      <c r="S47" s="627"/>
      <c r="T47" s="627"/>
      <c r="U47" s="627"/>
      <c r="V47" s="627"/>
      <c r="W47" s="628"/>
      <c r="X47" s="597" t="s">
        <v>205</v>
      </c>
      <c r="Y47" s="597"/>
      <c r="Z47" s="598"/>
      <c r="AA47" s="687" t="s">
        <v>570</v>
      </c>
      <c r="AD47" s="115"/>
      <c r="AE47" s="115"/>
      <c r="AF47" s="115"/>
      <c r="AG47" s="115"/>
      <c r="AH47" s="115"/>
      <c r="AI47" s="115"/>
      <c r="AJ47" s="115"/>
      <c r="AK47" s="115"/>
    </row>
    <row r="48" spans="2:37" ht="20.100000000000001" customHeight="1" thickBot="1">
      <c r="B48" s="600"/>
      <c r="C48" s="622"/>
      <c r="D48" s="623"/>
      <c r="E48" s="684"/>
      <c r="F48" s="685"/>
      <c r="G48" s="685"/>
      <c r="H48" s="685"/>
      <c r="I48" s="685"/>
      <c r="J48" s="685"/>
      <c r="K48" s="685"/>
      <c r="L48" s="685"/>
      <c r="M48" s="50"/>
      <c r="N48" s="658" t="s">
        <v>203</v>
      </c>
      <c r="O48" s="658"/>
      <c r="P48" s="658"/>
      <c r="Q48" s="658"/>
      <c r="R48" s="658"/>
      <c r="S48" s="658"/>
      <c r="T48" s="658"/>
      <c r="U48" s="658"/>
      <c r="V48" s="658"/>
      <c r="W48" s="659"/>
      <c r="X48" s="583"/>
      <c r="Y48" s="583"/>
      <c r="Z48" s="584"/>
      <c r="AA48" s="723"/>
      <c r="AD48" s="115"/>
      <c r="AE48" s="115"/>
      <c r="AF48" s="115"/>
      <c r="AG48" s="115"/>
      <c r="AH48" s="115"/>
      <c r="AI48" s="115"/>
      <c r="AJ48" s="115"/>
      <c r="AK48" s="115"/>
    </row>
    <row r="49" spans="2:37" ht="20.100000000000001" customHeight="1">
      <c r="B49" s="600"/>
      <c r="C49" s="622"/>
      <c r="D49" s="623"/>
      <c r="E49" s="684"/>
      <c r="F49" s="685"/>
      <c r="G49" s="685"/>
      <c r="H49" s="685"/>
      <c r="I49" s="685"/>
      <c r="J49" s="685"/>
      <c r="K49" s="685"/>
      <c r="L49" s="685"/>
      <c r="M49" s="50"/>
      <c r="N49" s="706" t="s">
        <v>204</v>
      </c>
      <c r="O49" s="869"/>
      <c r="P49" s="974"/>
      <c r="Q49" s="959"/>
      <c r="R49" s="959"/>
      <c r="S49" s="959"/>
      <c r="T49" s="959"/>
      <c r="U49" s="959"/>
      <c r="V49" s="960"/>
      <c r="W49" s="46"/>
      <c r="X49" s="583"/>
      <c r="Y49" s="583"/>
      <c r="Z49" s="584"/>
      <c r="AA49" s="723"/>
      <c r="AD49" s="115"/>
      <c r="AE49" s="115"/>
      <c r="AF49" s="115"/>
      <c r="AG49" s="115"/>
      <c r="AH49" s="115"/>
      <c r="AI49" s="115"/>
      <c r="AJ49" s="115"/>
      <c r="AK49" s="115"/>
    </row>
    <row r="50" spans="2:37" ht="20.100000000000001" customHeight="1">
      <c r="B50" s="600"/>
      <c r="C50" s="622"/>
      <c r="D50" s="623"/>
      <c r="E50" s="85"/>
      <c r="F50" s="93"/>
      <c r="G50" s="93"/>
      <c r="H50" s="93"/>
      <c r="I50" s="93"/>
      <c r="J50" s="93"/>
      <c r="K50" s="93"/>
      <c r="L50" s="93"/>
      <c r="M50" s="50"/>
      <c r="N50" s="706"/>
      <c r="O50" s="869"/>
      <c r="P50" s="961"/>
      <c r="Q50" s="962"/>
      <c r="R50" s="962"/>
      <c r="S50" s="962"/>
      <c r="T50" s="962"/>
      <c r="U50" s="962"/>
      <c r="V50" s="963"/>
      <c r="W50" s="46"/>
      <c r="X50" s="583"/>
      <c r="Y50" s="583"/>
      <c r="Z50" s="584"/>
      <c r="AA50" s="723"/>
      <c r="AD50" s="115"/>
      <c r="AE50" s="115"/>
      <c r="AF50" s="115"/>
      <c r="AG50" s="115"/>
      <c r="AH50" s="115"/>
      <c r="AI50" s="115"/>
      <c r="AJ50" s="115"/>
      <c r="AK50" s="115"/>
    </row>
    <row r="51" spans="2:37" ht="20.100000000000001" customHeight="1">
      <c r="B51" s="600"/>
      <c r="C51" s="622"/>
      <c r="D51" s="623"/>
      <c r="E51" s="85"/>
      <c r="F51" s="93"/>
      <c r="G51" s="93"/>
      <c r="H51" s="93"/>
      <c r="I51" s="93"/>
      <c r="J51" s="93"/>
      <c r="K51" s="93"/>
      <c r="L51" s="93"/>
      <c r="M51" s="50"/>
      <c r="N51" s="706"/>
      <c r="O51" s="869"/>
      <c r="P51" s="961"/>
      <c r="Q51" s="962"/>
      <c r="R51" s="962"/>
      <c r="S51" s="962"/>
      <c r="T51" s="962"/>
      <c r="U51" s="962"/>
      <c r="V51" s="963"/>
      <c r="W51" s="46"/>
      <c r="X51" s="583"/>
      <c r="Y51" s="583"/>
      <c r="Z51" s="584"/>
      <c r="AA51" s="723"/>
      <c r="AD51" s="115"/>
      <c r="AE51" s="115"/>
      <c r="AF51" s="115"/>
      <c r="AG51" s="115"/>
      <c r="AH51" s="115"/>
      <c r="AI51" s="115"/>
      <c r="AJ51" s="115"/>
      <c r="AK51" s="115"/>
    </row>
    <row r="52" spans="2:37" ht="20.100000000000001" customHeight="1">
      <c r="B52" s="600"/>
      <c r="C52" s="622"/>
      <c r="D52" s="623"/>
      <c r="E52" s="85"/>
      <c r="F52" s="93"/>
      <c r="G52" s="93"/>
      <c r="H52" s="93"/>
      <c r="I52" s="93"/>
      <c r="J52" s="93"/>
      <c r="K52" s="93"/>
      <c r="L52" s="93"/>
      <c r="M52" s="50"/>
      <c r="N52" s="706"/>
      <c r="O52" s="869"/>
      <c r="P52" s="961"/>
      <c r="Q52" s="962"/>
      <c r="R52" s="962"/>
      <c r="S52" s="962"/>
      <c r="T52" s="962"/>
      <c r="U52" s="962"/>
      <c r="V52" s="963"/>
      <c r="W52" s="46"/>
      <c r="X52" s="583"/>
      <c r="Y52" s="583"/>
      <c r="Z52" s="584"/>
      <c r="AA52" s="723"/>
      <c r="AD52" s="115"/>
      <c r="AE52" s="115"/>
      <c r="AF52" s="115"/>
      <c r="AG52" s="115"/>
      <c r="AH52" s="115"/>
      <c r="AI52" s="115"/>
      <c r="AJ52" s="115"/>
      <c r="AK52" s="115"/>
    </row>
    <row r="53" spans="2:37" ht="20.100000000000001" customHeight="1" thickBot="1">
      <c r="B53" s="600"/>
      <c r="C53" s="622"/>
      <c r="D53" s="623"/>
      <c r="E53" s="85"/>
      <c r="F53" s="93"/>
      <c r="G53" s="93"/>
      <c r="H53" s="93"/>
      <c r="I53" s="93"/>
      <c r="J53" s="93"/>
      <c r="K53" s="93"/>
      <c r="L53" s="93"/>
      <c r="M53" s="50"/>
      <c r="N53" s="706"/>
      <c r="O53" s="869"/>
      <c r="P53" s="964"/>
      <c r="Q53" s="965"/>
      <c r="R53" s="965"/>
      <c r="S53" s="965"/>
      <c r="T53" s="965"/>
      <c r="U53" s="965"/>
      <c r="V53" s="966"/>
      <c r="W53" s="46"/>
      <c r="X53" s="583"/>
      <c r="Y53" s="583"/>
      <c r="Z53" s="584"/>
      <c r="AA53" s="723"/>
      <c r="AD53" s="115"/>
      <c r="AE53" s="115"/>
      <c r="AF53" s="115"/>
      <c r="AG53" s="115"/>
      <c r="AH53" s="115"/>
      <c r="AI53" s="115"/>
      <c r="AJ53" s="115"/>
      <c r="AK53" s="115"/>
    </row>
    <row r="54" spans="2:37" ht="20.100000000000001" customHeight="1">
      <c r="B54" s="600"/>
      <c r="C54" s="622"/>
      <c r="D54" s="623"/>
      <c r="E54" s="85"/>
      <c r="F54" s="93"/>
      <c r="G54" s="93"/>
      <c r="H54" s="93"/>
      <c r="I54" s="93"/>
      <c r="J54" s="93"/>
      <c r="K54" s="93"/>
      <c r="L54" s="93"/>
      <c r="M54" s="50"/>
      <c r="N54" s="198"/>
      <c r="O54" s="198"/>
      <c r="P54" s="82"/>
      <c r="Q54" s="82"/>
      <c r="R54" s="82"/>
      <c r="S54" s="82"/>
      <c r="T54" s="82"/>
      <c r="U54" s="82"/>
      <c r="V54" s="82"/>
      <c r="W54" s="46"/>
      <c r="X54" s="583"/>
      <c r="Y54" s="583"/>
      <c r="Z54" s="584"/>
      <c r="AA54" s="723"/>
      <c r="AD54" s="115"/>
      <c r="AE54" s="115"/>
      <c r="AF54" s="115"/>
      <c r="AG54" s="115"/>
      <c r="AH54" s="115"/>
      <c r="AI54" s="115"/>
      <c r="AJ54" s="115"/>
      <c r="AK54" s="115"/>
    </row>
    <row r="55" spans="2:37" ht="20.100000000000001" customHeight="1">
      <c r="B55" s="601"/>
      <c r="C55" s="624"/>
      <c r="D55" s="625"/>
      <c r="E55" s="53"/>
      <c r="F55" s="72"/>
      <c r="G55" s="72"/>
      <c r="H55" s="72"/>
      <c r="I55" s="72"/>
      <c r="J55" s="72"/>
      <c r="K55" s="72"/>
      <c r="L55" s="72"/>
      <c r="M55" s="122"/>
      <c r="N55" s="663" t="s">
        <v>19</v>
      </c>
      <c r="O55" s="663"/>
      <c r="P55" s="663"/>
      <c r="Q55" s="663"/>
      <c r="R55" s="663"/>
      <c r="S55" s="663"/>
      <c r="T55" s="663"/>
      <c r="U55" s="663"/>
      <c r="V55" s="663"/>
      <c r="W55" s="664"/>
      <c r="X55" s="586"/>
      <c r="Y55" s="586"/>
      <c r="Z55" s="587"/>
      <c r="AA55" s="724"/>
      <c r="AD55" s="115"/>
      <c r="AE55" s="115"/>
      <c r="AF55" s="115"/>
      <c r="AG55" s="115"/>
      <c r="AH55" s="115"/>
      <c r="AI55" s="115"/>
      <c r="AJ55" s="115"/>
      <c r="AK55" s="115"/>
    </row>
    <row r="56" spans="2:37" ht="19.5" customHeight="1">
      <c r="B56" s="599" t="s">
        <v>71</v>
      </c>
      <c r="C56" s="680" t="s">
        <v>130</v>
      </c>
      <c r="D56" s="681"/>
      <c r="E56" s="614" t="s">
        <v>131</v>
      </c>
      <c r="F56" s="614"/>
      <c r="G56" s="614"/>
      <c r="H56" s="614"/>
      <c r="I56" s="614"/>
      <c r="J56" s="614"/>
      <c r="K56" s="614"/>
      <c r="L56" s="614"/>
      <c r="M56" s="50"/>
      <c r="N56" s="627" t="s">
        <v>18</v>
      </c>
      <c r="O56" s="627"/>
      <c r="P56" s="627"/>
      <c r="Q56" s="627"/>
      <c r="R56" s="627"/>
      <c r="S56" s="627"/>
      <c r="T56" s="627"/>
      <c r="U56" s="627"/>
      <c r="V56" s="627"/>
      <c r="W56" s="628"/>
      <c r="X56" s="597" t="s">
        <v>132</v>
      </c>
      <c r="Y56" s="597"/>
      <c r="Z56" s="598"/>
      <c r="AA56" s="848" t="s">
        <v>563</v>
      </c>
      <c r="AD56" s="115"/>
      <c r="AE56" s="115"/>
      <c r="AF56" s="115"/>
      <c r="AG56" s="115"/>
      <c r="AH56" s="115"/>
      <c r="AI56" s="115"/>
      <c r="AJ56" s="115"/>
      <c r="AK56" s="115"/>
    </row>
    <row r="57" spans="2:37" ht="20.100000000000001" customHeight="1">
      <c r="B57" s="601"/>
      <c r="C57" s="624"/>
      <c r="D57" s="625"/>
      <c r="E57" s="616"/>
      <c r="F57" s="616"/>
      <c r="G57" s="616"/>
      <c r="H57" s="616"/>
      <c r="I57" s="616"/>
      <c r="J57" s="616"/>
      <c r="K57" s="616"/>
      <c r="L57" s="616"/>
      <c r="M57" s="122"/>
      <c r="N57" s="663" t="s">
        <v>19</v>
      </c>
      <c r="O57" s="663"/>
      <c r="P57" s="663"/>
      <c r="Q57" s="663"/>
      <c r="R57" s="663"/>
      <c r="S57" s="663"/>
      <c r="T57" s="663"/>
      <c r="U57" s="663"/>
      <c r="V57" s="663"/>
      <c r="W57" s="664"/>
      <c r="X57" s="586"/>
      <c r="Y57" s="586"/>
      <c r="Z57" s="587"/>
      <c r="AA57" s="849"/>
      <c r="AD57" s="115"/>
      <c r="AE57" s="115"/>
      <c r="AF57" s="115"/>
      <c r="AG57" s="115"/>
      <c r="AH57" s="115"/>
      <c r="AI57" s="115"/>
      <c r="AJ57" s="115"/>
      <c r="AK57" s="115"/>
    </row>
    <row r="58" spans="2:37" ht="20.100000000000001" customHeight="1">
      <c r="B58" s="599" t="s">
        <v>80</v>
      </c>
      <c r="C58" s="680" t="s">
        <v>133</v>
      </c>
      <c r="D58" s="681"/>
      <c r="E58" s="36" t="s">
        <v>17</v>
      </c>
      <c r="F58" s="610" t="s">
        <v>325</v>
      </c>
      <c r="G58" s="610"/>
      <c r="H58" s="610"/>
      <c r="I58" s="610"/>
      <c r="J58" s="610"/>
      <c r="K58" s="610"/>
      <c r="L58" s="932"/>
      <c r="M58" s="50"/>
      <c r="N58" s="627" t="s">
        <v>18</v>
      </c>
      <c r="O58" s="627"/>
      <c r="P58" s="627"/>
      <c r="Q58" s="627"/>
      <c r="R58" s="627"/>
      <c r="S58" s="627"/>
      <c r="T58" s="627"/>
      <c r="U58" s="627"/>
      <c r="V58" s="627"/>
      <c r="W58" s="628"/>
      <c r="X58" s="597" t="s">
        <v>139</v>
      </c>
      <c r="Y58" s="597"/>
      <c r="Z58" s="598"/>
      <c r="AA58" s="848" t="s">
        <v>553</v>
      </c>
      <c r="AD58" s="115"/>
      <c r="AE58" s="115"/>
      <c r="AF58" s="115"/>
      <c r="AG58" s="115"/>
      <c r="AH58" s="115"/>
      <c r="AI58" s="115"/>
      <c r="AJ58" s="115"/>
      <c r="AK58" s="115"/>
    </row>
    <row r="59" spans="2:37" ht="20.100000000000001" customHeight="1" thickBot="1">
      <c r="B59" s="600"/>
      <c r="C59" s="622"/>
      <c r="D59" s="623"/>
      <c r="E59" s="38"/>
      <c r="F59" s="612"/>
      <c r="G59" s="612"/>
      <c r="H59" s="612"/>
      <c r="I59" s="612"/>
      <c r="J59" s="612"/>
      <c r="K59" s="612"/>
      <c r="L59" s="698"/>
      <c r="M59" s="50"/>
      <c r="N59" s="658" t="s">
        <v>134</v>
      </c>
      <c r="O59" s="658"/>
      <c r="P59" s="658"/>
      <c r="Q59" s="658"/>
      <c r="R59" s="658"/>
      <c r="S59" s="658"/>
      <c r="T59" s="658"/>
      <c r="U59" s="658"/>
      <c r="V59" s="658"/>
      <c r="W59" s="46"/>
      <c r="X59" s="583"/>
      <c r="Y59" s="583"/>
      <c r="Z59" s="584"/>
      <c r="AA59" s="661"/>
      <c r="AD59" s="115"/>
      <c r="AE59" s="115"/>
      <c r="AF59" s="115"/>
      <c r="AG59" s="115"/>
      <c r="AH59" s="115"/>
      <c r="AI59" s="115"/>
      <c r="AJ59" s="115"/>
      <c r="AK59" s="115"/>
    </row>
    <row r="60" spans="2:37" ht="20.100000000000001" customHeight="1" thickBot="1">
      <c r="B60" s="600"/>
      <c r="C60" s="622"/>
      <c r="D60" s="623"/>
      <c r="E60" s="38"/>
      <c r="F60" s="612"/>
      <c r="G60" s="612"/>
      <c r="H60" s="612"/>
      <c r="I60" s="612"/>
      <c r="J60" s="612"/>
      <c r="K60" s="612"/>
      <c r="L60" s="698"/>
      <c r="M60" s="539"/>
      <c r="N60" s="588" t="s">
        <v>767</v>
      </c>
      <c r="O60" s="589"/>
      <c r="P60" s="343"/>
      <c r="Q60" s="973" t="s">
        <v>768</v>
      </c>
      <c r="R60" s="700"/>
      <c r="S60" s="700"/>
      <c r="T60" s="700"/>
      <c r="U60" s="700"/>
      <c r="V60" s="700"/>
      <c r="W60" s="46"/>
      <c r="X60" s="583"/>
      <c r="Y60" s="583"/>
      <c r="Z60" s="584"/>
      <c r="AA60" s="661"/>
    </row>
    <row r="61" spans="2:37" ht="20.100000000000001" customHeight="1" thickBot="1">
      <c r="B61" s="600"/>
      <c r="C61" s="622"/>
      <c r="D61" s="623"/>
      <c r="E61" s="38"/>
      <c r="F61" s="94"/>
      <c r="G61" s="94"/>
      <c r="H61" s="94"/>
      <c r="I61" s="94"/>
      <c r="J61" s="94"/>
      <c r="K61" s="94"/>
      <c r="L61" s="94"/>
      <c r="M61" s="539"/>
      <c r="N61" s="590"/>
      <c r="O61" s="591"/>
      <c r="P61" s="343"/>
      <c r="Q61" s="593" t="s">
        <v>769</v>
      </c>
      <c r="R61" s="700"/>
      <c r="S61" s="700"/>
      <c r="T61" s="700"/>
      <c r="U61" s="700"/>
      <c r="V61" s="700"/>
      <c r="W61" s="46"/>
      <c r="X61" s="583"/>
      <c r="Y61" s="583"/>
      <c r="Z61" s="584"/>
      <c r="AA61" s="661"/>
    </row>
    <row r="62" spans="2:37" ht="20.100000000000001" customHeight="1">
      <c r="B62" s="600"/>
      <c r="C62" s="622"/>
      <c r="D62" s="623"/>
      <c r="E62" s="38"/>
      <c r="F62" s="94"/>
      <c r="G62" s="94"/>
      <c r="H62" s="94"/>
      <c r="I62" s="94"/>
      <c r="J62" s="94"/>
      <c r="K62" s="94"/>
      <c r="L62" s="94"/>
      <c r="M62" s="50"/>
      <c r="N62" s="700" t="s">
        <v>135</v>
      </c>
      <c r="O62" s="941"/>
      <c r="P62" s="753"/>
      <c r="Q62" s="754"/>
      <c r="R62" s="754"/>
      <c r="S62" s="754"/>
      <c r="T62" s="754"/>
      <c r="U62" s="754"/>
      <c r="V62" s="765"/>
      <c r="W62" s="46"/>
      <c r="X62" s="583"/>
      <c r="Y62" s="583"/>
      <c r="Z62" s="584"/>
      <c r="AA62" s="661"/>
      <c r="AD62" s="115"/>
      <c r="AE62" s="115"/>
      <c r="AF62" s="115"/>
      <c r="AG62" s="115"/>
      <c r="AH62" s="115"/>
      <c r="AI62" s="115"/>
      <c r="AJ62" s="115"/>
      <c r="AK62" s="115"/>
    </row>
    <row r="63" spans="2:37" ht="20.100000000000001" customHeight="1">
      <c r="B63" s="600"/>
      <c r="C63" s="622"/>
      <c r="D63" s="623"/>
      <c r="E63" s="38"/>
      <c r="F63" s="59"/>
      <c r="G63" s="59"/>
      <c r="H63" s="59"/>
      <c r="I63" s="59"/>
      <c r="J63" s="59"/>
      <c r="K63" s="59"/>
      <c r="L63" s="59"/>
      <c r="M63" s="50"/>
      <c r="N63" s="700"/>
      <c r="O63" s="941"/>
      <c r="P63" s="756"/>
      <c r="Q63" s="757"/>
      <c r="R63" s="757"/>
      <c r="S63" s="757"/>
      <c r="T63" s="757"/>
      <c r="U63" s="757"/>
      <c r="V63" s="766"/>
      <c r="W63" s="46"/>
      <c r="X63" s="583"/>
      <c r="Y63" s="583"/>
      <c r="Z63" s="584"/>
      <c r="AA63" s="661"/>
      <c r="AD63" s="115"/>
      <c r="AE63" s="115"/>
      <c r="AF63" s="115"/>
      <c r="AG63" s="115"/>
      <c r="AH63" s="115"/>
      <c r="AI63" s="115"/>
      <c r="AJ63" s="115"/>
      <c r="AK63" s="115"/>
    </row>
    <row r="64" spans="2:37" ht="20.100000000000001" customHeight="1" thickBot="1">
      <c r="B64" s="600"/>
      <c r="C64" s="622"/>
      <c r="D64" s="623"/>
      <c r="E64" s="38"/>
      <c r="F64" s="59"/>
      <c r="G64" s="59"/>
      <c r="H64" s="59"/>
      <c r="I64" s="59"/>
      <c r="J64" s="59"/>
      <c r="K64" s="59"/>
      <c r="L64" s="59"/>
      <c r="M64" s="50"/>
      <c r="N64" s="700"/>
      <c r="O64" s="941"/>
      <c r="P64" s="759"/>
      <c r="Q64" s="760"/>
      <c r="R64" s="760"/>
      <c r="S64" s="760"/>
      <c r="T64" s="760"/>
      <c r="U64" s="760"/>
      <c r="V64" s="767"/>
      <c r="W64" s="46"/>
      <c r="X64" s="583"/>
      <c r="Y64" s="583"/>
      <c r="Z64" s="584"/>
      <c r="AA64" s="661"/>
      <c r="AD64" s="115"/>
      <c r="AE64" s="115"/>
      <c r="AF64" s="115"/>
      <c r="AG64" s="115"/>
      <c r="AH64" s="115"/>
      <c r="AI64" s="115"/>
      <c r="AJ64" s="115"/>
      <c r="AK64" s="115"/>
    </row>
    <row r="65" spans="2:37" ht="20.100000000000001" customHeight="1" thickBot="1">
      <c r="B65" s="600"/>
      <c r="C65" s="622"/>
      <c r="D65" s="623"/>
      <c r="E65" s="38"/>
      <c r="F65" s="59"/>
      <c r="G65" s="59"/>
      <c r="H65" s="59"/>
      <c r="I65" s="59"/>
      <c r="J65" s="59"/>
      <c r="K65" s="59"/>
      <c r="L65" s="59"/>
      <c r="M65" s="50"/>
      <c r="N65" s="588" t="s">
        <v>136</v>
      </c>
      <c r="O65" s="589"/>
      <c r="P65" s="357"/>
      <c r="Q65" s="862" t="s">
        <v>137</v>
      </c>
      <c r="R65" s="863"/>
      <c r="S65" s="863"/>
      <c r="T65" s="863"/>
      <c r="U65" s="863"/>
      <c r="V65" s="863"/>
      <c r="W65" s="46"/>
      <c r="X65" s="583"/>
      <c r="Y65" s="583"/>
      <c r="Z65" s="584"/>
      <c r="AA65" s="661"/>
      <c r="AD65" s="115"/>
      <c r="AE65" s="115"/>
      <c r="AF65" s="115"/>
      <c r="AG65" s="115"/>
      <c r="AH65" s="115"/>
      <c r="AI65" s="115"/>
      <c r="AJ65" s="115"/>
      <c r="AK65" s="115"/>
    </row>
    <row r="66" spans="2:37" ht="20.100000000000001" customHeight="1" thickBot="1">
      <c r="B66" s="600"/>
      <c r="C66" s="622"/>
      <c r="D66" s="623"/>
      <c r="E66" s="38"/>
      <c r="F66" s="59"/>
      <c r="G66" s="59"/>
      <c r="H66" s="59"/>
      <c r="I66" s="59"/>
      <c r="J66" s="59"/>
      <c r="K66" s="59"/>
      <c r="L66" s="59"/>
      <c r="M66" s="50"/>
      <c r="N66" s="590"/>
      <c r="O66" s="591"/>
      <c r="P66" s="359"/>
      <c r="Q66" s="593" t="s">
        <v>138</v>
      </c>
      <c r="R66" s="700"/>
      <c r="S66" s="700"/>
      <c r="T66" s="700"/>
      <c r="U66" s="700"/>
      <c r="V66" s="700"/>
      <c r="W66" s="46"/>
      <c r="X66" s="583"/>
      <c r="Y66" s="583"/>
      <c r="Z66" s="584"/>
      <c r="AA66" s="661"/>
      <c r="AD66" s="115"/>
      <c r="AE66" s="115"/>
      <c r="AF66" s="115"/>
      <c r="AG66" s="115"/>
      <c r="AH66" s="115"/>
      <c r="AI66" s="115"/>
      <c r="AJ66" s="115"/>
      <c r="AK66" s="115"/>
    </row>
    <row r="67" spans="2:37" ht="20.100000000000001" customHeight="1">
      <c r="B67" s="600"/>
      <c r="C67" s="622"/>
      <c r="D67" s="623"/>
      <c r="E67" s="38"/>
      <c r="F67" s="59"/>
      <c r="G67" s="59"/>
      <c r="H67" s="59"/>
      <c r="I67" s="59"/>
      <c r="J67" s="59"/>
      <c r="K67" s="59"/>
      <c r="L67" s="59"/>
      <c r="M67" s="50"/>
      <c r="N67" s="84"/>
      <c r="O67" s="82"/>
      <c r="P67" s="82"/>
      <c r="Q67" s="82"/>
      <c r="R67" s="82"/>
      <c r="S67" s="82"/>
      <c r="T67" s="82"/>
      <c r="U67" s="82"/>
      <c r="V67" s="82"/>
      <c r="W67" s="46"/>
      <c r="X67" s="583"/>
      <c r="Y67" s="583"/>
      <c r="Z67" s="584"/>
      <c r="AA67" s="661"/>
      <c r="AD67" s="115"/>
      <c r="AE67" s="115"/>
      <c r="AF67" s="115"/>
      <c r="AG67" s="115"/>
      <c r="AH67" s="115"/>
      <c r="AI67" s="115"/>
      <c r="AJ67" s="115"/>
      <c r="AK67" s="115"/>
    </row>
    <row r="68" spans="2:37" ht="20.100000000000001" customHeight="1">
      <c r="B68" s="600"/>
      <c r="C68" s="622"/>
      <c r="D68" s="623"/>
      <c r="E68" s="51"/>
      <c r="F68" s="66"/>
      <c r="G68" s="66"/>
      <c r="H68" s="66"/>
      <c r="I68" s="66"/>
      <c r="J68" s="66"/>
      <c r="K68" s="66"/>
      <c r="L68" s="66"/>
      <c r="M68" s="65"/>
      <c r="N68" s="688" t="s">
        <v>19</v>
      </c>
      <c r="O68" s="688"/>
      <c r="P68" s="688"/>
      <c r="Q68" s="688"/>
      <c r="R68" s="688"/>
      <c r="S68" s="688"/>
      <c r="T68" s="688"/>
      <c r="U68" s="688"/>
      <c r="V68" s="688"/>
      <c r="W68" s="689"/>
      <c r="X68" s="633"/>
      <c r="Y68" s="633"/>
      <c r="Z68" s="634"/>
      <c r="AA68" s="662"/>
      <c r="AD68" s="115"/>
      <c r="AE68" s="115"/>
      <c r="AF68" s="115"/>
      <c r="AG68" s="115"/>
      <c r="AH68" s="115"/>
      <c r="AI68" s="115"/>
      <c r="AJ68" s="115"/>
      <c r="AK68" s="115"/>
    </row>
    <row r="69" spans="2:37" ht="20.100000000000001" customHeight="1">
      <c r="B69" s="600"/>
      <c r="C69" s="622"/>
      <c r="D69" s="623"/>
      <c r="E69" s="47" t="s">
        <v>21</v>
      </c>
      <c r="F69" s="637" t="s">
        <v>579</v>
      </c>
      <c r="G69" s="637"/>
      <c r="H69" s="637"/>
      <c r="I69" s="637"/>
      <c r="J69" s="637"/>
      <c r="K69" s="637"/>
      <c r="L69" s="637"/>
      <c r="M69" s="50"/>
      <c r="N69" s="627" t="s">
        <v>140</v>
      </c>
      <c r="O69" s="627"/>
      <c r="P69" s="627"/>
      <c r="Q69" s="627"/>
      <c r="R69" s="627"/>
      <c r="S69" s="627"/>
      <c r="T69" s="627"/>
      <c r="U69" s="627"/>
      <c r="V69" s="627"/>
      <c r="W69" s="628"/>
      <c r="X69" s="671" t="s">
        <v>775</v>
      </c>
      <c r="Y69" s="656"/>
      <c r="Z69" s="657"/>
      <c r="AA69" s="660" t="s">
        <v>554</v>
      </c>
      <c r="AD69" s="115"/>
      <c r="AE69" s="115"/>
      <c r="AF69" s="115"/>
      <c r="AG69" s="115"/>
      <c r="AH69" s="115"/>
      <c r="AI69" s="115"/>
      <c r="AJ69" s="115"/>
      <c r="AK69" s="115"/>
    </row>
    <row r="70" spans="2:37" ht="20.100000000000001" customHeight="1" thickBot="1">
      <c r="B70" s="600"/>
      <c r="C70" s="622"/>
      <c r="D70" s="623"/>
      <c r="E70" s="38"/>
      <c r="F70" s="957"/>
      <c r="G70" s="957"/>
      <c r="H70" s="957"/>
      <c r="I70" s="957"/>
      <c r="J70" s="957"/>
      <c r="K70" s="957"/>
      <c r="L70" s="612"/>
      <c r="M70" s="50"/>
      <c r="N70" s="658" t="s">
        <v>438</v>
      </c>
      <c r="O70" s="658"/>
      <c r="P70" s="658"/>
      <c r="Q70" s="658"/>
      <c r="R70" s="658"/>
      <c r="S70" s="658"/>
      <c r="T70" s="658"/>
      <c r="U70" s="658"/>
      <c r="V70" s="658"/>
      <c r="W70" s="46"/>
      <c r="X70" s="582"/>
      <c r="Y70" s="583"/>
      <c r="Z70" s="584"/>
      <c r="AA70" s="723"/>
      <c r="AD70" s="115"/>
      <c r="AE70" s="115"/>
      <c r="AF70" s="115"/>
      <c r="AG70" s="115"/>
      <c r="AH70" s="115"/>
      <c r="AI70" s="115"/>
      <c r="AJ70" s="115"/>
      <c r="AK70" s="115"/>
    </row>
    <row r="71" spans="2:37" ht="20.100000000000001" customHeight="1">
      <c r="B71" s="600"/>
      <c r="C71" s="622"/>
      <c r="D71" s="623"/>
      <c r="E71" s="38"/>
      <c r="F71" s="957"/>
      <c r="G71" s="957"/>
      <c r="H71" s="957"/>
      <c r="I71" s="957"/>
      <c r="J71" s="957"/>
      <c r="K71" s="957"/>
      <c r="L71" s="612"/>
      <c r="M71" s="50"/>
      <c r="N71" s="700" t="s">
        <v>135</v>
      </c>
      <c r="O71" s="941"/>
      <c r="P71" s="958"/>
      <c r="Q71" s="959"/>
      <c r="R71" s="959"/>
      <c r="S71" s="959"/>
      <c r="T71" s="959"/>
      <c r="U71" s="959"/>
      <c r="V71" s="960"/>
      <c r="W71" s="46"/>
      <c r="X71" s="582"/>
      <c r="Y71" s="583"/>
      <c r="Z71" s="584"/>
      <c r="AA71" s="723"/>
      <c r="AD71" s="115"/>
      <c r="AE71" s="115"/>
      <c r="AF71" s="115"/>
      <c r="AG71" s="115"/>
      <c r="AH71" s="115"/>
      <c r="AI71" s="115"/>
      <c r="AJ71" s="115"/>
      <c r="AK71" s="115"/>
    </row>
    <row r="72" spans="2:37" ht="20.100000000000001" customHeight="1">
      <c r="B72" s="600"/>
      <c r="C72" s="622"/>
      <c r="D72" s="623"/>
      <c r="E72" s="38"/>
      <c r="F72" s="957"/>
      <c r="G72" s="957"/>
      <c r="H72" s="957"/>
      <c r="I72" s="957"/>
      <c r="J72" s="957"/>
      <c r="K72" s="957"/>
      <c r="L72" s="612"/>
      <c r="M72" s="50"/>
      <c r="N72" s="700"/>
      <c r="O72" s="941"/>
      <c r="P72" s="961"/>
      <c r="Q72" s="962"/>
      <c r="R72" s="962"/>
      <c r="S72" s="962"/>
      <c r="T72" s="962"/>
      <c r="U72" s="962"/>
      <c r="V72" s="963"/>
      <c r="W72" s="46"/>
      <c r="X72" s="582"/>
      <c r="Y72" s="583"/>
      <c r="Z72" s="584"/>
      <c r="AA72" s="723"/>
      <c r="AD72" s="115"/>
      <c r="AE72" s="115"/>
      <c r="AF72" s="115"/>
      <c r="AG72" s="115"/>
      <c r="AH72" s="115"/>
      <c r="AI72" s="115"/>
      <c r="AJ72" s="115"/>
      <c r="AK72" s="115"/>
    </row>
    <row r="73" spans="2:37" ht="20.100000000000001" customHeight="1" thickBot="1">
      <c r="B73" s="600"/>
      <c r="C73" s="622"/>
      <c r="D73" s="623"/>
      <c r="E73" s="38"/>
      <c r="F73" s="93"/>
      <c r="G73" s="59"/>
      <c r="H73" s="59"/>
      <c r="I73" s="59"/>
      <c r="J73" s="59"/>
      <c r="K73" s="59"/>
      <c r="L73" s="59"/>
      <c r="M73" s="50"/>
      <c r="N73" s="700"/>
      <c r="O73" s="941"/>
      <c r="P73" s="964"/>
      <c r="Q73" s="965"/>
      <c r="R73" s="965"/>
      <c r="S73" s="965"/>
      <c r="T73" s="965"/>
      <c r="U73" s="965"/>
      <c r="V73" s="966"/>
      <c r="W73" s="46"/>
      <c r="X73" s="582"/>
      <c r="Y73" s="583"/>
      <c r="Z73" s="584"/>
      <c r="AA73" s="723"/>
      <c r="AD73" s="115"/>
      <c r="AE73" s="115"/>
      <c r="AF73" s="115"/>
      <c r="AG73" s="115"/>
      <c r="AH73" s="115"/>
      <c r="AI73" s="115"/>
      <c r="AJ73" s="115"/>
      <c r="AK73" s="115"/>
    </row>
    <row r="74" spans="2:37" ht="20.100000000000001" customHeight="1" thickBot="1">
      <c r="B74" s="600"/>
      <c r="C74" s="622"/>
      <c r="D74" s="623"/>
      <c r="E74" s="38"/>
      <c r="F74" s="59"/>
      <c r="G74" s="59"/>
      <c r="H74" s="59"/>
      <c r="I74" s="59"/>
      <c r="J74" s="59"/>
      <c r="K74" s="59"/>
      <c r="L74" s="59"/>
      <c r="M74" s="50"/>
      <c r="N74" s="588" t="s">
        <v>142</v>
      </c>
      <c r="O74" s="772"/>
      <c r="P74" s="357"/>
      <c r="Q74" s="862" t="s">
        <v>273</v>
      </c>
      <c r="R74" s="863"/>
      <c r="S74" s="863"/>
      <c r="T74" s="863"/>
      <c r="U74" s="863"/>
      <c r="V74" s="863"/>
      <c r="W74" s="46"/>
      <c r="X74" s="582"/>
      <c r="Y74" s="583"/>
      <c r="Z74" s="584"/>
      <c r="AA74" s="723"/>
      <c r="AD74" s="115"/>
      <c r="AE74" s="115"/>
      <c r="AF74" s="115"/>
      <c r="AG74" s="115"/>
      <c r="AH74" s="115"/>
      <c r="AI74" s="115"/>
      <c r="AJ74" s="115"/>
      <c r="AK74" s="115"/>
    </row>
    <row r="75" spans="2:37" ht="20.100000000000001" customHeight="1" thickBot="1">
      <c r="B75" s="600"/>
      <c r="C75" s="622"/>
      <c r="D75" s="623"/>
      <c r="E75" s="38"/>
      <c r="F75" s="59"/>
      <c r="G75" s="59"/>
      <c r="H75" s="59"/>
      <c r="I75" s="59"/>
      <c r="J75" s="59"/>
      <c r="K75" s="59"/>
      <c r="L75" s="59"/>
      <c r="M75" s="50"/>
      <c r="N75" s="860"/>
      <c r="O75" s="861"/>
      <c r="P75" s="359"/>
      <c r="Q75" s="593" t="s">
        <v>144</v>
      </c>
      <c r="R75" s="700"/>
      <c r="S75" s="700"/>
      <c r="T75" s="700"/>
      <c r="U75" s="700"/>
      <c r="V75" s="700"/>
      <c r="W75" s="46"/>
      <c r="X75" s="582"/>
      <c r="Y75" s="583"/>
      <c r="Z75" s="584"/>
      <c r="AA75" s="723"/>
      <c r="AD75" s="115"/>
      <c r="AE75" s="115"/>
      <c r="AF75" s="115"/>
      <c r="AG75" s="115"/>
      <c r="AH75" s="115"/>
      <c r="AI75" s="115"/>
      <c r="AJ75" s="115"/>
      <c r="AK75" s="115"/>
    </row>
    <row r="76" spans="2:37" ht="20.100000000000001" customHeight="1">
      <c r="B76" s="600"/>
      <c r="C76" s="622"/>
      <c r="D76" s="623"/>
      <c r="E76" s="38"/>
      <c r="F76" s="59"/>
      <c r="G76" s="59"/>
      <c r="H76" s="59"/>
      <c r="I76" s="59"/>
      <c r="J76" s="59"/>
      <c r="K76" s="59"/>
      <c r="L76" s="59"/>
      <c r="M76" s="50"/>
      <c r="N76" s="860"/>
      <c r="O76" s="861"/>
      <c r="P76" s="672"/>
      <c r="Q76" s="906" t="s">
        <v>55</v>
      </c>
      <c r="R76" s="967"/>
      <c r="S76" s="968"/>
      <c r="T76" s="968"/>
      <c r="U76" s="968"/>
      <c r="V76" s="969"/>
      <c r="W76" s="46"/>
      <c r="X76" s="582"/>
      <c r="Y76" s="583"/>
      <c r="Z76" s="584"/>
      <c r="AA76" s="723"/>
      <c r="AD76" s="115"/>
      <c r="AE76" s="115"/>
      <c r="AF76" s="115"/>
      <c r="AG76" s="115"/>
      <c r="AH76" s="115"/>
      <c r="AI76" s="115"/>
      <c r="AJ76" s="115"/>
      <c r="AK76" s="115"/>
    </row>
    <row r="77" spans="2:37" ht="20.100000000000001" customHeight="1" thickBot="1">
      <c r="B77" s="600"/>
      <c r="C77" s="622"/>
      <c r="D77" s="623"/>
      <c r="E77" s="38"/>
      <c r="F77" s="59"/>
      <c r="G77" s="59"/>
      <c r="H77" s="59"/>
      <c r="I77" s="59"/>
      <c r="J77" s="59"/>
      <c r="K77" s="59"/>
      <c r="L77" s="59"/>
      <c r="M77" s="50"/>
      <c r="N77" s="860"/>
      <c r="O77" s="861"/>
      <c r="P77" s="673"/>
      <c r="Q77" s="907"/>
      <c r="R77" s="970"/>
      <c r="S77" s="971"/>
      <c r="T77" s="971"/>
      <c r="U77" s="971"/>
      <c r="V77" s="972"/>
      <c r="W77" s="46"/>
      <c r="X77" s="582"/>
      <c r="Y77" s="583"/>
      <c r="Z77" s="584"/>
      <c r="AA77" s="723"/>
      <c r="AD77" s="115"/>
      <c r="AE77" s="115"/>
      <c r="AF77" s="115"/>
      <c r="AG77" s="115"/>
      <c r="AH77" s="115"/>
      <c r="AI77" s="115"/>
      <c r="AJ77" s="115"/>
      <c r="AK77" s="115"/>
    </row>
    <row r="78" spans="2:37" ht="20.100000000000001" customHeight="1" thickBot="1">
      <c r="B78" s="600"/>
      <c r="C78" s="622"/>
      <c r="D78" s="623"/>
      <c r="E78" s="38"/>
      <c r="F78" s="59"/>
      <c r="G78" s="59"/>
      <c r="H78" s="59"/>
      <c r="I78" s="59"/>
      <c r="J78" s="59"/>
      <c r="K78" s="59"/>
      <c r="L78" s="59"/>
      <c r="M78" s="50"/>
      <c r="N78" s="860"/>
      <c r="O78" s="861"/>
      <c r="P78" s="359"/>
      <c r="Q78" s="875" t="s">
        <v>138</v>
      </c>
      <c r="R78" s="833"/>
      <c r="S78" s="833"/>
      <c r="T78" s="833"/>
      <c r="U78" s="833"/>
      <c r="V78" s="862"/>
      <c r="W78" s="196"/>
      <c r="X78" s="582"/>
      <c r="Y78" s="583"/>
      <c r="Z78" s="584"/>
      <c r="AA78" s="723"/>
      <c r="AD78" s="115"/>
      <c r="AE78" s="115"/>
      <c r="AF78" s="115"/>
      <c r="AG78" s="115"/>
      <c r="AH78" s="115"/>
      <c r="AI78" s="115"/>
      <c r="AJ78" s="115"/>
      <c r="AK78" s="115"/>
    </row>
    <row r="79" spans="2:37" ht="20.100000000000001" customHeight="1">
      <c r="B79" s="600"/>
      <c r="C79" s="622"/>
      <c r="D79" s="623"/>
      <c r="E79" s="38"/>
      <c r="F79" s="59"/>
      <c r="G79" s="59"/>
      <c r="H79" s="59"/>
      <c r="I79" s="59"/>
      <c r="J79" s="59"/>
      <c r="K79" s="59"/>
      <c r="L79" s="59"/>
      <c r="M79" s="50"/>
      <c r="N79" s="199"/>
      <c r="O79" s="199"/>
      <c r="P79" s="109"/>
      <c r="Q79" s="110"/>
      <c r="R79" s="110"/>
      <c r="S79" s="110"/>
      <c r="T79" s="110"/>
      <c r="U79" s="110"/>
      <c r="V79" s="110"/>
      <c r="W79" s="46"/>
      <c r="X79" s="582"/>
      <c r="Y79" s="583"/>
      <c r="Z79" s="584"/>
      <c r="AA79" s="723"/>
      <c r="AD79" s="115"/>
      <c r="AE79" s="115"/>
      <c r="AF79" s="115"/>
      <c r="AG79" s="115"/>
      <c r="AH79" s="115"/>
      <c r="AI79" s="115"/>
      <c r="AJ79" s="115"/>
      <c r="AK79" s="115"/>
    </row>
    <row r="80" spans="2:37" ht="20.100000000000001" customHeight="1">
      <c r="B80" s="600"/>
      <c r="C80" s="622"/>
      <c r="D80" s="623"/>
      <c r="E80" s="38"/>
      <c r="F80" s="59"/>
      <c r="G80" s="59"/>
      <c r="H80" s="59"/>
      <c r="I80" s="59"/>
      <c r="J80" s="59"/>
      <c r="K80" s="59"/>
      <c r="L80" s="59"/>
      <c r="M80" s="50"/>
      <c r="N80" s="704" t="s">
        <v>315</v>
      </c>
      <c r="O80" s="704"/>
      <c r="P80" s="704"/>
      <c r="Q80" s="704"/>
      <c r="R80" s="704"/>
      <c r="S80" s="704"/>
      <c r="T80" s="704"/>
      <c r="U80" s="704"/>
      <c r="V80" s="704"/>
      <c r="W80" s="46"/>
      <c r="X80" s="582"/>
      <c r="Y80" s="583"/>
      <c r="Z80" s="584"/>
      <c r="AA80" s="49"/>
      <c r="AD80" s="115"/>
      <c r="AE80" s="115"/>
      <c r="AF80" s="115"/>
      <c r="AG80" s="115"/>
      <c r="AH80" s="115"/>
      <c r="AI80" s="115"/>
      <c r="AJ80" s="115"/>
      <c r="AK80" s="115"/>
    </row>
    <row r="81" spans="2:37" ht="20.100000000000001" customHeight="1" thickBot="1">
      <c r="B81" s="600"/>
      <c r="C81" s="622"/>
      <c r="D81" s="623"/>
      <c r="E81" s="38"/>
      <c r="F81" s="59"/>
      <c r="G81" s="59"/>
      <c r="H81" s="59"/>
      <c r="I81" s="59"/>
      <c r="J81" s="59"/>
      <c r="K81" s="59"/>
      <c r="L81" s="59"/>
      <c r="M81" s="50"/>
      <c r="N81" s="704"/>
      <c r="O81" s="704"/>
      <c r="P81" s="704"/>
      <c r="Q81" s="704"/>
      <c r="R81" s="704"/>
      <c r="S81" s="704"/>
      <c r="T81" s="704"/>
      <c r="U81" s="704"/>
      <c r="V81" s="704"/>
      <c r="W81" s="46"/>
      <c r="X81" s="582"/>
      <c r="Y81" s="583"/>
      <c r="Z81" s="584"/>
      <c r="AA81" s="49"/>
      <c r="AD81" s="115"/>
      <c r="AE81" s="115"/>
      <c r="AF81" s="115"/>
      <c r="AG81" s="115"/>
      <c r="AH81" s="115"/>
      <c r="AI81" s="115"/>
      <c r="AJ81" s="115"/>
      <c r="AK81" s="115"/>
    </row>
    <row r="82" spans="2:37" ht="20.100000000000001" customHeight="1" thickBot="1">
      <c r="B82" s="600"/>
      <c r="C82" s="622"/>
      <c r="D82" s="623"/>
      <c r="E82" s="38"/>
      <c r="F82" s="59"/>
      <c r="G82" s="59"/>
      <c r="H82" s="59"/>
      <c r="I82" s="59"/>
      <c r="J82" s="59"/>
      <c r="K82" s="59"/>
      <c r="L82" s="59"/>
      <c r="M82" s="50"/>
      <c r="N82" s="588" t="s">
        <v>283</v>
      </c>
      <c r="O82" s="589"/>
      <c r="P82" s="357"/>
      <c r="Q82" s="592" t="s">
        <v>106</v>
      </c>
      <c r="R82" s="592"/>
      <c r="S82" s="592"/>
      <c r="T82" s="592"/>
      <c r="U82" s="592"/>
      <c r="V82" s="593"/>
      <c r="W82" s="46"/>
      <c r="X82" s="582"/>
      <c r="Y82" s="583"/>
      <c r="Z82" s="584"/>
      <c r="AA82" s="49"/>
      <c r="AD82" s="115"/>
      <c r="AE82" s="115"/>
      <c r="AF82" s="115"/>
      <c r="AG82" s="115"/>
      <c r="AH82" s="115"/>
      <c r="AI82" s="115"/>
      <c r="AJ82" s="115"/>
      <c r="AK82" s="115"/>
    </row>
    <row r="83" spans="2:37" ht="20.100000000000001" customHeight="1" thickBot="1">
      <c r="B83" s="600"/>
      <c r="C83" s="622"/>
      <c r="D83" s="623"/>
      <c r="E83" s="38"/>
      <c r="F83" s="59"/>
      <c r="G83" s="59"/>
      <c r="H83" s="59"/>
      <c r="I83" s="59"/>
      <c r="J83" s="59"/>
      <c r="K83" s="59"/>
      <c r="L83" s="59"/>
      <c r="M83" s="50"/>
      <c r="N83" s="590"/>
      <c r="O83" s="591"/>
      <c r="P83" s="359"/>
      <c r="Q83" s="592" t="s">
        <v>109</v>
      </c>
      <c r="R83" s="592"/>
      <c r="S83" s="592"/>
      <c r="T83" s="592"/>
      <c r="U83" s="592"/>
      <c r="V83" s="593"/>
      <c r="W83" s="46"/>
      <c r="X83" s="582"/>
      <c r="Y83" s="583"/>
      <c r="Z83" s="584"/>
      <c r="AA83" s="49"/>
      <c r="AD83" s="115"/>
      <c r="AE83" s="115"/>
      <c r="AF83" s="115"/>
      <c r="AG83" s="115"/>
      <c r="AH83" s="115"/>
      <c r="AI83" s="115"/>
      <c r="AJ83" s="115"/>
      <c r="AK83" s="115"/>
    </row>
    <row r="84" spans="2:37" ht="20.100000000000001" customHeight="1">
      <c r="B84" s="600"/>
      <c r="C84" s="622"/>
      <c r="D84" s="623"/>
      <c r="E84" s="38"/>
      <c r="F84" s="59"/>
      <c r="G84" s="59"/>
      <c r="H84" s="59"/>
      <c r="I84" s="59"/>
      <c r="J84" s="59"/>
      <c r="K84" s="59"/>
      <c r="L84" s="59"/>
      <c r="M84" s="50"/>
      <c r="N84" s="108"/>
      <c r="O84" s="108"/>
      <c r="P84" s="82"/>
      <c r="Q84" s="82"/>
      <c r="R84" s="82"/>
      <c r="S84" s="82"/>
      <c r="T84" s="82"/>
      <c r="U84" s="82"/>
      <c r="V84" s="82"/>
      <c r="W84" s="46"/>
      <c r="X84" s="582"/>
      <c r="Y84" s="583"/>
      <c r="Z84" s="584"/>
      <c r="AA84" s="49"/>
      <c r="AD84" s="115"/>
      <c r="AE84" s="115"/>
      <c r="AF84" s="115"/>
      <c r="AG84" s="115"/>
      <c r="AH84" s="115"/>
      <c r="AI84" s="115"/>
      <c r="AJ84" s="115"/>
      <c r="AK84" s="115"/>
    </row>
    <row r="85" spans="2:37" ht="20.100000000000001" customHeight="1">
      <c r="B85" s="600"/>
      <c r="C85" s="622"/>
      <c r="D85" s="623"/>
      <c r="E85" s="51"/>
      <c r="F85" s="66"/>
      <c r="G85" s="66"/>
      <c r="H85" s="66"/>
      <c r="I85" s="66"/>
      <c r="J85" s="66"/>
      <c r="K85" s="66"/>
      <c r="L85" s="200"/>
      <c r="M85" s="65"/>
      <c r="N85" s="688" t="s">
        <v>141</v>
      </c>
      <c r="O85" s="688"/>
      <c r="P85" s="688"/>
      <c r="Q85" s="688"/>
      <c r="R85" s="688"/>
      <c r="S85" s="688"/>
      <c r="T85" s="688"/>
      <c r="U85" s="688"/>
      <c r="V85" s="688"/>
      <c r="W85" s="689"/>
      <c r="X85" s="699"/>
      <c r="Y85" s="633"/>
      <c r="Z85" s="634"/>
      <c r="AA85" s="49"/>
      <c r="AD85" s="115"/>
      <c r="AE85" s="115"/>
      <c r="AF85" s="115"/>
      <c r="AG85" s="115"/>
      <c r="AH85" s="115"/>
      <c r="AI85" s="115"/>
      <c r="AJ85" s="115"/>
      <c r="AK85" s="115"/>
    </row>
    <row r="86" spans="2:37" ht="20.100000000000001" customHeight="1">
      <c r="B86" s="600"/>
      <c r="C86" s="622"/>
      <c r="D86" s="623"/>
      <c r="E86" s="52" t="s">
        <v>59</v>
      </c>
      <c r="F86" s="637" t="s">
        <v>264</v>
      </c>
      <c r="G86" s="637"/>
      <c r="H86" s="637"/>
      <c r="I86" s="637"/>
      <c r="J86" s="637"/>
      <c r="K86" s="637"/>
      <c r="L86" s="637"/>
      <c r="M86" s="50"/>
      <c r="N86" s="627" t="s">
        <v>140</v>
      </c>
      <c r="O86" s="627"/>
      <c r="P86" s="627"/>
      <c r="Q86" s="627"/>
      <c r="R86" s="627"/>
      <c r="S86" s="627"/>
      <c r="T86" s="627"/>
      <c r="U86" s="627"/>
      <c r="V86" s="627"/>
      <c r="W86" s="628"/>
      <c r="X86" s="671" t="s">
        <v>743</v>
      </c>
      <c r="Y86" s="656"/>
      <c r="Z86" s="657"/>
      <c r="AA86" s="660" t="s">
        <v>555</v>
      </c>
      <c r="AD86" s="115"/>
      <c r="AE86" s="115"/>
      <c r="AF86" s="115"/>
      <c r="AG86" s="115"/>
      <c r="AH86" s="115"/>
      <c r="AI86" s="115"/>
      <c r="AJ86" s="115"/>
      <c r="AK86" s="115"/>
    </row>
    <row r="87" spans="2:37" ht="20.100000000000001" customHeight="1" thickBot="1">
      <c r="B87" s="600"/>
      <c r="C87" s="622"/>
      <c r="D87" s="623"/>
      <c r="E87" s="38"/>
      <c r="F87" s="612"/>
      <c r="G87" s="612"/>
      <c r="H87" s="612"/>
      <c r="I87" s="612"/>
      <c r="J87" s="612"/>
      <c r="K87" s="612"/>
      <c r="L87" s="612"/>
      <c r="M87" s="50"/>
      <c r="N87" s="658" t="s">
        <v>145</v>
      </c>
      <c r="O87" s="658"/>
      <c r="P87" s="658"/>
      <c r="Q87" s="658"/>
      <c r="R87" s="658"/>
      <c r="S87" s="658"/>
      <c r="T87" s="658"/>
      <c r="U87" s="658"/>
      <c r="V87" s="658"/>
      <c r="W87" s="46"/>
      <c r="X87" s="582"/>
      <c r="Y87" s="583"/>
      <c r="Z87" s="584"/>
      <c r="AA87" s="723"/>
      <c r="AD87" s="115"/>
      <c r="AE87" s="115"/>
      <c r="AF87" s="115"/>
      <c r="AG87" s="115"/>
      <c r="AH87" s="115"/>
      <c r="AI87" s="115"/>
      <c r="AJ87" s="115"/>
      <c r="AK87" s="115"/>
    </row>
    <row r="88" spans="2:37" ht="20.100000000000001" hidden="1" customHeight="1" thickBot="1">
      <c r="B88" s="600"/>
      <c r="C88" s="622"/>
      <c r="D88" s="623"/>
      <c r="E88" s="38"/>
      <c r="F88" s="612"/>
      <c r="G88" s="612"/>
      <c r="H88" s="612"/>
      <c r="I88" s="612"/>
      <c r="J88" s="612"/>
      <c r="K88" s="612"/>
      <c r="L88" s="612"/>
      <c r="M88" s="50"/>
      <c r="N88" s="950"/>
      <c r="O88" s="951"/>
      <c r="P88" s="938"/>
      <c r="Q88" s="939"/>
      <c r="R88" s="939"/>
      <c r="S88" s="939"/>
      <c r="T88" s="939"/>
      <c r="U88" s="939"/>
      <c r="V88" s="940"/>
      <c r="W88" s="46"/>
      <c r="X88" s="582"/>
      <c r="Y88" s="583"/>
      <c r="Z88" s="584"/>
      <c r="AA88" s="723"/>
      <c r="AD88" s="115"/>
      <c r="AE88" s="115"/>
      <c r="AF88" s="115"/>
      <c r="AG88" s="115"/>
      <c r="AH88" s="115"/>
      <c r="AI88" s="115"/>
      <c r="AJ88" s="115"/>
      <c r="AK88" s="115"/>
    </row>
    <row r="89" spans="2:37" ht="20.100000000000001" hidden="1" customHeight="1" thickBot="1">
      <c r="B89" s="600"/>
      <c r="C89" s="622"/>
      <c r="D89" s="623"/>
      <c r="E89" s="38"/>
      <c r="F89" s="612"/>
      <c r="G89" s="612"/>
      <c r="H89" s="612"/>
      <c r="I89" s="612"/>
      <c r="J89" s="612"/>
      <c r="K89" s="612"/>
      <c r="L89" s="612"/>
      <c r="M89" s="50"/>
      <c r="N89" s="201" t="s">
        <v>142</v>
      </c>
      <c r="O89" s="202"/>
      <c r="P89" s="203" t="s">
        <v>20</v>
      </c>
      <c r="Q89" s="898" t="s">
        <v>143</v>
      </c>
      <c r="R89" s="952"/>
      <c r="S89" s="952"/>
      <c r="T89" s="952"/>
      <c r="U89" s="952"/>
      <c r="V89" s="952"/>
      <c r="W89" s="46"/>
      <c r="X89" s="582"/>
      <c r="Y89" s="583"/>
      <c r="Z89" s="584"/>
      <c r="AA89" s="723"/>
      <c r="AD89" s="115"/>
      <c r="AE89" s="115"/>
      <c r="AF89" s="115"/>
      <c r="AG89" s="115"/>
      <c r="AH89" s="115"/>
      <c r="AI89" s="115"/>
      <c r="AJ89" s="115"/>
      <c r="AK89" s="115"/>
    </row>
    <row r="90" spans="2:37" ht="20.100000000000001" customHeight="1" thickBot="1">
      <c r="B90" s="600"/>
      <c r="C90" s="622"/>
      <c r="D90" s="623"/>
      <c r="E90" s="38"/>
      <c r="F90" s="612"/>
      <c r="G90" s="612"/>
      <c r="H90" s="612"/>
      <c r="I90" s="612"/>
      <c r="J90" s="612"/>
      <c r="K90" s="612"/>
      <c r="L90" s="612"/>
      <c r="M90" s="50"/>
      <c r="N90" s="869" t="s">
        <v>146</v>
      </c>
      <c r="O90" s="953"/>
      <c r="P90" s="943"/>
      <c r="Q90" s="944"/>
      <c r="R90" s="944"/>
      <c r="S90" s="944"/>
      <c r="T90" s="944"/>
      <c r="U90" s="944"/>
      <c r="V90" s="945"/>
      <c r="W90" s="46"/>
      <c r="X90" s="582"/>
      <c r="Y90" s="583"/>
      <c r="Z90" s="584"/>
      <c r="AA90" s="723"/>
      <c r="AD90" s="115"/>
      <c r="AE90" s="115"/>
      <c r="AF90" s="115"/>
      <c r="AG90" s="115"/>
      <c r="AH90" s="115"/>
      <c r="AI90" s="115"/>
      <c r="AJ90" s="115"/>
      <c r="AK90" s="115"/>
    </row>
    <row r="91" spans="2:37" ht="20.100000000000001" customHeight="1" thickBot="1">
      <c r="B91" s="600"/>
      <c r="C91" s="622"/>
      <c r="D91" s="623"/>
      <c r="E91" s="38"/>
      <c r="F91" s="174"/>
      <c r="G91" s="174"/>
      <c r="H91" s="174"/>
      <c r="I91" s="174"/>
      <c r="J91" s="174"/>
      <c r="K91" s="174"/>
      <c r="L91" s="174"/>
      <c r="M91" s="50"/>
      <c r="N91" s="588" t="s">
        <v>142</v>
      </c>
      <c r="O91" s="772"/>
      <c r="P91" s="357"/>
      <c r="Q91" s="862" t="s">
        <v>273</v>
      </c>
      <c r="R91" s="863"/>
      <c r="S91" s="863"/>
      <c r="T91" s="863"/>
      <c r="U91" s="863"/>
      <c r="V91" s="863"/>
      <c r="W91" s="46"/>
      <c r="X91" s="582"/>
      <c r="Y91" s="583"/>
      <c r="Z91" s="584"/>
      <c r="AA91" s="723"/>
      <c r="AD91" s="115"/>
      <c r="AE91" s="115"/>
      <c r="AF91" s="115"/>
      <c r="AG91" s="115"/>
      <c r="AH91" s="115"/>
      <c r="AI91" s="115"/>
      <c r="AJ91" s="115"/>
      <c r="AK91" s="115"/>
    </row>
    <row r="92" spans="2:37" ht="20.100000000000001" customHeight="1" thickBot="1">
      <c r="B92" s="600"/>
      <c r="C92" s="622"/>
      <c r="D92" s="623"/>
      <c r="E92" s="38"/>
      <c r="F92" s="59"/>
      <c r="G92" s="59"/>
      <c r="H92" s="59"/>
      <c r="I92" s="59"/>
      <c r="J92" s="59"/>
      <c r="K92" s="59"/>
      <c r="L92" s="59"/>
      <c r="M92" s="50"/>
      <c r="N92" s="860"/>
      <c r="O92" s="861"/>
      <c r="P92" s="359"/>
      <c r="Q92" s="864" t="s">
        <v>144</v>
      </c>
      <c r="R92" s="865"/>
      <c r="S92" s="865"/>
      <c r="T92" s="865"/>
      <c r="U92" s="865"/>
      <c r="V92" s="865"/>
      <c r="W92" s="196"/>
      <c r="X92" s="582"/>
      <c r="Y92" s="583"/>
      <c r="Z92" s="584"/>
      <c r="AA92" s="723"/>
      <c r="AD92" s="115"/>
      <c r="AE92" s="115"/>
      <c r="AF92" s="115"/>
      <c r="AG92" s="115"/>
      <c r="AH92" s="115"/>
      <c r="AI92" s="115"/>
      <c r="AJ92" s="115"/>
      <c r="AK92" s="115"/>
    </row>
    <row r="93" spans="2:37" ht="20.100000000000001" customHeight="1">
      <c r="B93" s="600"/>
      <c r="C93" s="622"/>
      <c r="D93" s="623"/>
      <c r="E93" s="38"/>
      <c r="F93" s="59"/>
      <c r="G93" s="59"/>
      <c r="H93" s="59"/>
      <c r="I93" s="59"/>
      <c r="J93" s="59"/>
      <c r="K93" s="59"/>
      <c r="L93" s="59"/>
      <c r="M93" s="50"/>
      <c r="N93" s="860"/>
      <c r="O93" s="861"/>
      <c r="P93" s="672"/>
      <c r="Q93" s="693" t="s">
        <v>55</v>
      </c>
      <c r="R93" s="729"/>
      <c r="S93" s="730"/>
      <c r="T93" s="730"/>
      <c r="U93" s="730"/>
      <c r="V93" s="731"/>
      <c r="W93" s="46"/>
      <c r="X93" s="582"/>
      <c r="Y93" s="583"/>
      <c r="Z93" s="584"/>
      <c r="AA93" s="723"/>
      <c r="AD93" s="115"/>
      <c r="AE93" s="115"/>
      <c r="AF93" s="115"/>
      <c r="AG93" s="115"/>
      <c r="AH93" s="115"/>
      <c r="AI93" s="115"/>
      <c r="AJ93" s="115"/>
      <c r="AK93" s="115"/>
    </row>
    <row r="94" spans="2:37" ht="20.100000000000001" customHeight="1" thickBot="1">
      <c r="B94" s="600"/>
      <c r="C94" s="622"/>
      <c r="D94" s="623"/>
      <c r="E94" s="38"/>
      <c r="F94" s="59"/>
      <c r="G94" s="59"/>
      <c r="H94" s="59"/>
      <c r="I94" s="59"/>
      <c r="J94" s="59"/>
      <c r="K94" s="59"/>
      <c r="L94" s="59"/>
      <c r="M94" s="50"/>
      <c r="N94" s="860"/>
      <c r="O94" s="861"/>
      <c r="P94" s="673"/>
      <c r="Q94" s="675"/>
      <c r="R94" s="732"/>
      <c r="S94" s="733"/>
      <c r="T94" s="733"/>
      <c r="U94" s="733"/>
      <c r="V94" s="734"/>
      <c r="W94" s="46"/>
      <c r="X94" s="582"/>
      <c r="Y94" s="583"/>
      <c r="Z94" s="584"/>
      <c r="AA94" s="723"/>
      <c r="AD94" s="115"/>
      <c r="AE94" s="115"/>
      <c r="AF94" s="115"/>
      <c r="AG94" s="115"/>
      <c r="AH94" s="115"/>
      <c r="AI94" s="115"/>
      <c r="AJ94" s="115"/>
      <c r="AK94" s="115"/>
    </row>
    <row r="95" spans="2:37" ht="20.100000000000001" customHeight="1" thickBot="1">
      <c r="B95" s="600"/>
      <c r="C95" s="622"/>
      <c r="D95" s="623"/>
      <c r="E95" s="38"/>
      <c r="F95" s="59"/>
      <c r="G95" s="59"/>
      <c r="H95" s="59"/>
      <c r="I95" s="59"/>
      <c r="J95" s="59"/>
      <c r="K95" s="59"/>
      <c r="L95" s="59"/>
      <c r="M95" s="50"/>
      <c r="N95" s="590"/>
      <c r="O95" s="773"/>
      <c r="P95" s="357"/>
      <c r="Q95" s="875" t="s">
        <v>138</v>
      </c>
      <c r="R95" s="833"/>
      <c r="S95" s="833"/>
      <c r="T95" s="833"/>
      <c r="U95" s="833"/>
      <c r="V95" s="862"/>
      <c r="W95" s="46"/>
      <c r="X95" s="582"/>
      <c r="Y95" s="583"/>
      <c r="Z95" s="584"/>
      <c r="AA95" s="723"/>
      <c r="AD95" s="115"/>
      <c r="AE95" s="115"/>
      <c r="AF95" s="115"/>
      <c r="AG95" s="115"/>
      <c r="AH95" s="115"/>
      <c r="AI95" s="115"/>
      <c r="AJ95" s="115"/>
      <c r="AK95" s="115"/>
    </row>
    <row r="96" spans="2:37" ht="20.100000000000001" customHeight="1">
      <c r="B96" s="600"/>
      <c r="C96" s="622"/>
      <c r="D96" s="623"/>
      <c r="E96" s="38"/>
      <c r="F96" s="59"/>
      <c r="G96" s="59"/>
      <c r="H96" s="59"/>
      <c r="I96" s="59"/>
      <c r="J96" s="59"/>
      <c r="K96" s="59"/>
      <c r="L96" s="59"/>
      <c r="M96" s="50"/>
      <c r="N96" s="108"/>
      <c r="O96" s="108"/>
      <c r="P96" s="109"/>
      <c r="Q96" s="110"/>
      <c r="R96" s="110"/>
      <c r="S96" s="110"/>
      <c r="T96" s="110"/>
      <c r="U96" s="110"/>
      <c r="V96" s="110"/>
      <c r="W96" s="46"/>
      <c r="X96" s="582"/>
      <c r="Y96" s="583"/>
      <c r="Z96" s="584"/>
      <c r="AA96" s="723"/>
      <c r="AD96" s="115"/>
      <c r="AE96" s="115"/>
      <c r="AF96" s="115"/>
      <c r="AG96" s="115"/>
      <c r="AH96" s="115"/>
      <c r="AI96" s="115"/>
      <c r="AJ96" s="115"/>
      <c r="AK96" s="115"/>
    </row>
    <row r="97" spans="2:37" ht="20.100000000000001" customHeight="1">
      <c r="B97" s="600"/>
      <c r="C97" s="622"/>
      <c r="D97" s="623"/>
      <c r="E97" s="38"/>
      <c r="F97" s="59"/>
      <c r="G97" s="59"/>
      <c r="H97" s="59"/>
      <c r="I97" s="59"/>
      <c r="J97" s="59"/>
      <c r="K97" s="59"/>
      <c r="L97" s="59"/>
      <c r="M97" s="50"/>
      <c r="N97" s="704" t="s">
        <v>287</v>
      </c>
      <c r="O97" s="704"/>
      <c r="P97" s="704"/>
      <c r="Q97" s="704"/>
      <c r="R97" s="704"/>
      <c r="S97" s="704"/>
      <c r="T97" s="704"/>
      <c r="U97" s="704"/>
      <c r="V97" s="704"/>
      <c r="W97" s="46"/>
      <c r="X97" s="582"/>
      <c r="Y97" s="583"/>
      <c r="Z97" s="584"/>
      <c r="AA97" s="723"/>
      <c r="AD97" s="115"/>
      <c r="AE97" s="115"/>
      <c r="AF97" s="115"/>
      <c r="AG97" s="115"/>
      <c r="AH97" s="115"/>
      <c r="AI97" s="115"/>
      <c r="AJ97" s="115"/>
      <c r="AK97" s="115"/>
    </row>
    <row r="98" spans="2:37" ht="20.100000000000001" customHeight="1" thickBot="1">
      <c r="B98" s="600"/>
      <c r="C98" s="622"/>
      <c r="D98" s="623"/>
      <c r="E98" s="38"/>
      <c r="F98" s="59"/>
      <c r="G98" s="59"/>
      <c r="H98" s="59"/>
      <c r="I98" s="59"/>
      <c r="J98" s="59"/>
      <c r="K98" s="59"/>
      <c r="L98" s="59"/>
      <c r="M98" s="50"/>
      <c r="N98" s="704"/>
      <c r="O98" s="704"/>
      <c r="P98" s="704"/>
      <c r="Q98" s="704"/>
      <c r="R98" s="704"/>
      <c r="S98" s="704"/>
      <c r="T98" s="704"/>
      <c r="U98" s="704"/>
      <c r="V98" s="704"/>
      <c r="W98" s="46"/>
      <c r="X98" s="582"/>
      <c r="Y98" s="583"/>
      <c r="Z98" s="584"/>
      <c r="AA98" s="723"/>
      <c r="AD98" s="115"/>
      <c r="AE98" s="115"/>
      <c r="AF98" s="115"/>
      <c r="AG98" s="115"/>
      <c r="AH98" s="115"/>
      <c r="AI98" s="115"/>
      <c r="AJ98" s="115"/>
      <c r="AK98" s="115"/>
    </row>
    <row r="99" spans="2:37" ht="20.100000000000001" customHeight="1" thickBot="1">
      <c r="B99" s="600"/>
      <c r="C99" s="622"/>
      <c r="D99" s="623"/>
      <c r="E99" s="38"/>
      <c r="F99" s="59"/>
      <c r="G99" s="59"/>
      <c r="H99" s="59"/>
      <c r="I99" s="59"/>
      <c r="J99" s="59"/>
      <c r="K99" s="59"/>
      <c r="L99" s="59"/>
      <c r="M99" s="50"/>
      <c r="N99" s="588" t="s">
        <v>283</v>
      </c>
      <c r="O99" s="589"/>
      <c r="P99" s="357"/>
      <c r="Q99" s="592" t="s">
        <v>106</v>
      </c>
      <c r="R99" s="592"/>
      <c r="S99" s="592"/>
      <c r="T99" s="592"/>
      <c r="U99" s="592"/>
      <c r="V99" s="593"/>
      <c r="W99" s="46"/>
      <c r="X99" s="582"/>
      <c r="Y99" s="583"/>
      <c r="Z99" s="584"/>
      <c r="AA99" s="723"/>
      <c r="AD99" s="115"/>
      <c r="AE99" s="115"/>
      <c r="AF99" s="115"/>
      <c r="AG99" s="115"/>
      <c r="AH99" s="115"/>
      <c r="AI99" s="115"/>
      <c r="AJ99" s="115"/>
      <c r="AK99" s="115"/>
    </row>
    <row r="100" spans="2:37" ht="20.100000000000001" customHeight="1" thickBot="1">
      <c r="B100" s="600"/>
      <c r="C100" s="622"/>
      <c r="D100" s="623"/>
      <c r="E100" s="38"/>
      <c r="F100" s="59"/>
      <c r="G100" s="59"/>
      <c r="H100" s="59"/>
      <c r="I100" s="59"/>
      <c r="J100" s="59"/>
      <c r="K100" s="59"/>
      <c r="L100" s="59"/>
      <c r="M100" s="50"/>
      <c r="N100" s="590"/>
      <c r="O100" s="591"/>
      <c r="P100" s="357"/>
      <c r="Q100" s="592" t="s">
        <v>109</v>
      </c>
      <c r="R100" s="592"/>
      <c r="S100" s="592"/>
      <c r="T100" s="592"/>
      <c r="U100" s="592"/>
      <c r="V100" s="593"/>
      <c r="W100" s="46"/>
      <c r="X100" s="582"/>
      <c r="Y100" s="583"/>
      <c r="Z100" s="584"/>
      <c r="AA100" s="723"/>
      <c r="AD100" s="115"/>
      <c r="AE100" s="115"/>
      <c r="AF100" s="115"/>
      <c r="AG100" s="115"/>
      <c r="AH100" s="115"/>
      <c r="AI100" s="115"/>
      <c r="AJ100" s="115"/>
      <c r="AK100" s="115"/>
    </row>
    <row r="101" spans="2:37" ht="20.100000000000001" customHeight="1">
      <c r="B101" s="600"/>
      <c r="C101" s="622"/>
      <c r="D101" s="623"/>
      <c r="E101" s="38"/>
      <c r="F101" s="59"/>
      <c r="G101" s="59"/>
      <c r="H101" s="59"/>
      <c r="I101" s="59"/>
      <c r="J101" s="59"/>
      <c r="K101" s="59"/>
      <c r="L101" s="59"/>
      <c r="M101" s="50"/>
      <c r="N101" s="108"/>
      <c r="O101" s="108"/>
      <c r="P101" s="108"/>
      <c r="Q101" s="110"/>
      <c r="R101" s="110"/>
      <c r="S101" s="110"/>
      <c r="T101" s="110"/>
      <c r="U101" s="110"/>
      <c r="V101" s="110"/>
      <c r="W101" s="46"/>
      <c r="X101" s="582"/>
      <c r="Y101" s="583"/>
      <c r="Z101" s="584"/>
      <c r="AA101" s="723"/>
      <c r="AD101" s="115"/>
      <c r="AE101" s="115"/>
      <c r="AF101" s="115"/>
      <c r="AG101" s="115"/>
      <c r="AH101" s="115"/>
      <c r="AI101" s="115"/>
      <c r="AJ101" s="115"/>
      <c r="AK101" s="115"/>
    </row>
    <row r="102" spans="2:37" ht="20.100000000000001" customHeight="1">
      <c r="B102" s="600"/>
      <c r="C102" s="622"/>
      <c r="D102" s="623"/>
      <c r="E102" s="38"/>
      <c r="F102" s="59"/>
      <c r="G102" s="59"/>
      <c r="H102" s="59"/>
      <c r="I102" s="59"/>
      <c r="J102" s="59"/>
      <c r="K102" s="59"/>
      <c r="L102" s="59"/>
      <c r="M102" s="65"/>
      <c r="N102" s="955" t="s">
        <v>141</v>
      </c>
      <c r="O102" s="955"/>
      <c r="P102" s="955"/>
      <c r="Q102" s="955"/>
      <c r="R102" s="955"/>
      <c r="S102" s="955"/>
      <c r="T102" s="955"/>
      <c r="U102" s="955"/>
      <c r="V102" s="955"/>
      <c r="W102" s="956"/>
      <c r="X102" s="699"/>
      <c r="Y102" s="633"/>
      <c r="Z102" s="634"/>
      <c r="AA102" s="856"/>
      <c r="AD102" s="115"/>
      <c r="AE102" s="115"/>
      <c r="AF102" s="115"/>
      <c r="AG102" s="115"/>
      <c r="AH102" s="115"/>
      <c r="AI102" s="115"/>
      <c r="AJ102" s="115"/>
      <c r="AK102" s="115"/>
    </row>
    <row r="103" spans="2:37" ht="20.100000000000001" customHeight="1">
      <c r="B103" s="600"/>
      <c r="C103" s="622"/>
      <c r="D103" s="623"/>
      <c r="E103" s="47" t="s">
        <v>62</v>
      </c>
      <c r="F103" s="637" t="s">
        <v>410</v>
      </c>
      <c r="G103" s="637"/>
      <c r="H103" s="637"/>
      <c r="I103" s="637"/>
      <c r="J103" s="637"/>
      <c r="K103" s="637"/>
      <c r="L103" s="637"/>
      <c r="M103" s="50"/>
      <c r="N103" s="954" t="s">
        <v>365</v>
      </c>
      <c r="O103" s="954"/>
      <c r="P103" s="954"/>
      <c r="Q103" s="954"/>
      <c r="R103" s="954"/>
      <c r="S103" s="954"/>
      <c r="T103" s="954"/>
      <c r="U103" s="954"/>
      <c r="V103" s="954"/>
      <c r="W103" s="62"/>
      <c r="X103" s="671" t="s">
        <v>744</v>
      </c>
      <c r="Y103" s="656"/>
      <c r="Z103" s="657"/>
      <c r="AA103" s="48"/>
    </row>
    <row r="104" spans="2:37" ht="20.100000000000001" customHeight="1" thickBot="1">
      <c r="B104" s="600"/>
      <c r="C104" s="622"/>
      <c r="D104" s="623"/>
      <c r="E104" s="38"/>
      <c r="F104" s="612"/>
      <c r="G104" s="612"/>
      <c r="H104" s="612"/>
      <c r="I104" s="612"/>
      <c r="J104" s="612"/>
      <c r="K104" s="612"/>
      <c r="L104" s="612"/>
      <c r="M104" s="50"/>
      <c r="N104" s="704"/>
      <c r="O104" s="704"/>
      <c r="P104" s="704"/>
      <c r="Q104" s="704"/>
      <c r="R104" s="704"/>
      <c r="S104" s="704"/>
      <c r="T104" s="704"/>
      <c r="U104" s="704"/>
      <c r="V104" s="704"/>
      <c r="W104" s="46"/>
      <c r="X104" s="582"/>
      <c r="Y104" s="583"/>
      <c r="Z104" s="584"/>
      <c r="AA104" s="49"/>
    </row>
    <row r="105" spans="2:37" ht="20.100000000000001" customHeight="1" thickBot="1">
      <c r="B105" s="600"/>
      <c r="C105" s="622"/>
      <c r="D105" s="623"/>
      <c r="E105" s="38"/>
      <c r="F105" s="59"/>
      <c r="G105" s="59"/>
      <c r="H105" s="59"/>
      <c r="I105" s="59"/>
      <c r="J105" s="59"/>
      <c r="K105" s="59"/>
      <c r="L105" s="59"/>
      <c r="M105" s="50"/>
      <c r="N105" s="588" t="s">
        <v>283</v>
      </c>
      <c r="O105" s="589"/>
      <c r="P105" s="357"/>
      <c r="Q105" s="592" t="s">
        <v>106</v>
      </c>
      <c r="R105" s="592"/>
      <c r="S105" s="592"/>
      <c r="T105" s="592"/>
      <c r="U105" s="592"/>
      <c r="V105" s="593"/>
      <c r="W105" s="46"/>
      <c r="X105" s="582"/>
      <c r="Y105" s="583"/>
      <c r="Z105" s="584"/>
      <c r="AA105" s="49"/>
    </row>
    <row r="106" spans="2:37" ht="20.100000000000001" customHeight="1" thickBot="1">
      <c r="B106" s="600"/>
      <c r="C106" s="622"/>
      <c r="D106" s="623"/>
      <c r="E106" s="38"/>
      <c r="F106" s="59"/>
      <c r="G106" s="59"/>
      <c r="H106" s="59"/>
      <c r="I106" s="59"/>
      <c r="J106" s="59"/>
      <c r="K106" s="59"/>
      <c r="L106" s="59"/>
      <c r="M106" s="50"/>
      <c r="N106" s="590"/>
      <c r="O106" s="591"/>
      <c r="P106" s="357"/>
      <c r="Q106" s="592" t="s">
        <v>109</v>
      </c>
      <c r="R106" s="592"/>
      <c r="S106" s="592"/>
      <c r="T106" s="592"/>
      <c r="U106" s="592"/>
      <c r="V106" s="593"/>
      <c r="W106" s="46"/>
      <c r="X106" s="582"/>
      <c r="Y106" s="583"/>
      <c r="Z106" s="584"/>
      <c r="AA106" s="49"/>
    </row>
    <row r="107" spans="2:37" ht="20.100000000000001" customHeight="1">
      <c r="B107" s="600"/>
      <c r="C107" s="622"/>
      <c r="D107" s="623"/>
      <c r="E107" s="38"/>
      <c r="F107" s="59"/>
      <c r="G107" s="59"/>
      <c r="H107" s="59"/>
      <c r="I107" s="59"/>
      <c r="J107" s="59"/>
      <c r="K107" s="59"/>
      <c r="L107" s="59"/>
      <c r="M107" s="50"/>
      <c r="N107" s="198"/>
      <c r="O107" s="198"/>
      <c r="P107" s="198"/>
      <c r="Q107" s="198"/>
      <c r="R107" s="198"/>
      <c r="S107" s="198"/>
      <c r="T107" s="198"/>
      <c r="U107" s="198"/>
      <c r="V107" s="198"/>
      <c r="W107" s="46"/>
      <c r="X107" s="582"/>
      <c r="Y107" s="583"/>
      <c r="Z107" s="584"/>
      <c r="AA107" s="49"/>
    </row>
    <row r="108" spans="2:37" ht="20.100000000000001" customHeight="1">
      <c r="B108" s="600"/>
      <c r="C108" s="622"/>
      <c r="D108" s="623"/>
      <c r="E108" s="38"/>
      <c r="F108" s="59"/>
      <c r="G108" s="59"/>
      <c r="H108" s="59"/>
      <c r="I108" s="59"/>
      <c r="J108" s="59"/>
      <c r="K108" s="59"/>
      <c r="L108" s="59"/>
      <c r="M108" s="50"/>
      <c r="N108" s="110"/>
      <c r="O108" s="108"/>
      <c r="P108" s="110"/>
      <c r="Q108" s="110"/>
      <c r="R108" s="110"/>
      <c r="S108" s="110"/>
      <c r="T108" s="110"/>
      <c r="U108" s="110"/>
      <c r="V108" s="110"/>
      <c r="W108" s="46"/>
      <c r="X108" s="582"/>
      <c r="Y108" s="583"/>
      <c r="Z108" s="584"/>
      <c r="AA108" s="49"/>
    </row>
    <row r="109" spans="2:37" ht="20.100000000000001" customHeight="1">
      <c r="B109" s="601"/>
      <c r="C109" s="624"/>
      <c r="D109" s="625"/>
      <c r="E109" s="71"/>
      <c r="F109" s="72"/>
      <c r="G109" s="72"/>
      <c r="H109" s="72"/>
      <c r="I109" s="72"/>
      <c r="J109" s="72"/>
      <c r="K109" s="72"/>
      <c r="L109" s="72"/>
      <c r="M109" s="122"/>
      <c r="N109" s="204"/>
      <c r="O109" s="204"/>
      <c r="P109" s="204"/>
      <c r="Q109" s="204"/>
      <c r="R109" s="204"/>
      <c r="S109" s="204"/>
      <c r="T109" s="204"/>
      <c r="U109" s="204"/>
      <c r="V109" s="204"/>
      <c r="W109" s="205"/>
      <c r="X109" s="585"/>
      <c r="Y109" s="586"/>
      <c r="Z109" s="587"/>
      <c r="AA109" s="49"/>
    </row>
    <row r="110" spans="2:37" ht="20.100000000000001" customHeight="1">
      <c r="B110" s="599" t="s">
        <v>338</v>
      </c>
      <c r="C110" s="602" t="s">
        <v>147</v>
      </c>
      <c r="D110" s="603"/>
      <c r="E110" s="683" t="s">
        <v>265</v>
      </c>
      <c r="F110" s="614"/>
      <c r="G110" s="614"/>
      <c r="H110" s="614"/>
      <c r="I110" s="614"/>
      <c r="J110" s="614"/>
      <c r="K110" s="614"/>
      <c r="L110" s="615"/>
      <c r="M110" s="50"/>
      <c r="N110" s="608" t="s">
        <v>18</v>
      </c>
      <c r="O110" s="608"/>
      <c r="P110" s="608"/>
      <c r="Q110" s="608"/>
      <c r="R110" s="608"/>
      <c r="S110" s="608"/>
      <c r="T110" s="608"/>
      <c r="U110" s="608"/>
      <c r="V110" s="608"/>
      <c r="W110" s="609"/>
      <c r="X110" s="597" t="s">
        <v>158</v>
      </c>
      <c r="Y110" s="597"/>
      <c r="Z110" s="598"/>
      <c r="AA110" s="848" t="s">
        <v>556</v>
      </c>
      <c r="AD110" s="115"/>
      <c r="AE110" s="115"/>
      <c r="AF110" s="115"/>
      <c r="AG110" s="115"/>
      <c r="AH110" s="115"/>
      <c r="AI110" s="115"/>
      <c r="AJ110" s="115"/>
      <c r="AK110" s="115"/>
    </row>
    <row r="111" spans="2:37" ht="20.100000000000001" customHeight="1" thickBot="1">
      <c r="B111" s="600"/>
      <c r="C111" s="604"/>
      <c r="D111" s="605"/>
      <c r="E111" s="684"/>
      <c r="F111" s="685"/>
      <c r="G111" s="685"/>
      <c r="H111" s="685"/>
      <c r="I111" s="685"/>
      <c r="J111" s="685"/>
      <c r="K111" s="685"/>
      <c r="L111" s="711"/>
      <c r="M111" s="50"/>
      <c r="N111" s="658" t="s">
        <v>157</v>
      </c>
      <c r="O111" s="658"/>
      <c r="P111" s="658"/>
      <c r="Q111" s="658"/>
      <c r="R111" s="658"/>
      <c r="S111" s="658"/>
      <c r="T111" s="658"/>
      <c r="U111" s="658"/>
      <c r="V111" s="658"/>
      <c r="W111" s="659"/>
      <c r="X111" s="583"/>
      <c r="Y111" s="583"/>
      <c r="Z111" s="584"/>
      <c r="AA111" s="661"/>
      <c r="AD111" s="115"/>
      <c r="AE111" s="115"/>
      <c r="AF111" s="115"/>
      <c r="AG111" s="115"/>
      <c r="AH111" s="115"/>
      <c r="AI111" s="115"/>
      <c r="AJ111" s="115"/>
      <c r="AK111" s="115"/>
    </row>
    <row r="112" spans="2:37" ht="20.100000000000001" customHeight="1" thickBot="1">
      <c r="B112" s="600"/>
      <c r="C112" s="604"/>
      <c r="D112" s="605"/>
      <c r="E112" s="85"/>
      <c r="F112" s="93"/>
      <c r="G112" s="93"/>
      <c r="H112" s="93"/>
      <c r="I112" s="93"/>
      <c r="J112" s="93"/>
      <c r="K112" s="93"/>
      <c r="L112" s="93"/>
      <c r="M112" s="50"/>
      <c r="N112" s="357"/>
      <c r="O112" s="705" t="s">
        <v>148</v>
      </c>
      <c r="P112" s="706"/>
      <c r="Q112" s="706"/>
      <c r="R112" s="706"/>
      <c r="S112" s="706"/>
      <c r="T112" s="706"/>
      <c r="U112" s="706"/>
      <c r="V112" s="706"/>
      <c r="W112" s="46"/>
      <c r="X112" s="583"/>
      <c r="Y112" s="583"/>
      <c r="Z112" s="584"/>
      <c r="AA112" s="661"/>
      <c r="AD112" s="115"/>
      <c r="AE112" s="115"/>
      <c r="AF112" s="115"/>
      <c r="AG112" s="115"/>
      <c r="AH112" s="115"/>
      <c r="AI112" s="115"/>
      <c r="AJ112" s="115"/>
      <c r="AK112" s="115"/>
    </row>
    <row r="113" spans="2:37" ht="20.100000000000001" customHeight="1" thickBot="1">
      <c r="B113" s="600"/>
      <c r="C113" s="604"/>
      <c r="D113" s="605"/>
      <c r="E113" s="102"/>
      <c r="F113" s="104"/>
      <c r="G113" s="104"/>
      <c r="H113" s="104"/>
      <c r="I113" s="104"/>
      <c r="J113" s="104"/>
      <c r="K113" s="104"/>
      <c r="L113" s="104"/>
      <c r="M113" s="50"/>
      <c r="N113" s="357"/>
      <c r="O113" s="705" t="s">
        <v>149</v>
      </c>
      <c r="P113" s="706"/>
      <c r="Q113" s="706"/>
      <c r="R113" s="706"/>
      <c r="S113" s="706"/>
      <c r="T113" s="706"/>
      <c r="U113" s="706"/>
      <c r="V113" s="706"/>
      <c r="W113" s="46"/>
      <c r="X113" s="583"/>
      <c r="Y113" s="583"/>
      <c r="Z113" s="584"/>
      <c r="AA113" s="661"/>
      <c r="AD113" s="115"/>
      <c r="AE113" s="115"/>
      <c r="AF113" s="115"/>
      <c r="AG113" s="115"/>
      <c r="AH113" s="115"/>
      <c r="AI113" s="115"/>
      <c r="AJ113" s="115"/>
      <c r="AK113" s="115"/>
    </row>
    <row r="114" spans="2:37" ht="20.100000000000001" customHeight="1" thickBot="1">
      <c r="B114" s="600"/>
      <c r="C114" s="604"/>
      <c r="D114" s="605"/>
      <c r="E114" s="102"/>
      <c r="F114" s="104"/>
      <c r="G114" s="104"/>
      <c r="H114" s="104"/>
      <c r="I114" s="104"/>
      <c r="J114" s="104"/>
      <c r="K114" s="104"/>
      <c r="L114" s="104"/>
      <c r="M114" s="50"/>
      <c r="N114" s="357"/>
      <c r="O114" s="705" t="s">
        <v>150</v>
      </c>
      <c r="P114" s="706"/>
      <c r="Q114" s="706"/>
      <c r="R114" s="706"/>
      <c r="S114" s="706"/>
      <c r="T114" s="706"/>
      <c r="U114" s="706"/>
      <c r="V114" s="706"/>
      <c r="W114" s="46"/>
      <c r="X114" s="583"/>
      <c r="Y114" s="583"/>
      <c r="Z114" s="584"/>
      <c r="AA114" s="661"/>
      <c r="AD114" s="115"/>
      <c r="AE114" s="115"/>
      <c r="AF114" s="115"/>
      <c r="AG114" s="115"/>
      <c r="AH114" s="115"/>
      <c r="AI114" s="115"/>
      <c r="AJ114" s="115"/>
      <c r="AK114" s="115"/>
    </row>
    <row r="115" spans="2:37" ht="20.100000000000001" customHeight="1">
      <c r="B115" s="600"/>
      <c r="C115" s="604"/>
      <c r="D115" s="605"/>
      <c r="E115" s="102"/>
      <c r="F115" s="104"/>
      <c r="G115" s="104"/>
      <c r="H115" s="104"/>
      <c r="I115" s="104"/>
      <c r="J115" s="104"/>
      <c r="K115" s="104"/>
      <c r="L115" s="104"/>
      <c r="M115" s="50"/>
      <c r="N115" s="672"/>
      <c r="O115" s="725" t="s">
        <v>151</v>
      </c>
      <c r="P115" s="589"/>
      <c r="Q115" s="589"/>
      <c r="R115" s="589"/>
      <c r="S115" s="589"/>
      <c r="T115" s="589"/>
      <c r="U115" s="589"/>
      <c r="V115" s="676"/>
      <c r="W115" s="46"/>
      <c r="X115" s="583"/>
      <c r="Y115" s="583"/>
      <c r="Z115" s="584"/>
      <c r="AA115" s="661"/>
      <c r="AD115" s="115"/>
      <c r="AE115" s="115"/>
      <c r="AF115" s="115"/>
      <c r="AG115" s="115"/>
      <c r="AH115" s="115"/>
      <c r="AI115" s="115"/>
      <c r="AJ115" s="115"/>
      <c r="AK115" s="115"/>
    </row>
    <row r="116" spans="2:37" ht="20.100000000000001" customHeight="1">
      <c r="B116" s="600"/>
      <c r="C116" s="604"/>
      <c r="D116" s="605"/>
      <c r="E116" s="102"/>
      <c r="F116" s="104"/>
      <c r="G116" s="104"/>
      <c r="H116" s="104"/>
      <c r="I116" s="104"/>
      <c r="J116" s="104"/>
      <c r="K116" s="104"/>
      <c r="L116" s="104"/>
      <c r="M116" s="50"/>
      <c r="N116" s="796"/>
      <c r="O116" s="949"/>
      <c r="P116" s="727"/>
      <c r="Q116" s="727"/>
      <c r="R116" s="727"/>
      <c r="S116" s="727"/>
      <c r="T116" s="727"/>
      <c r="U116" s="727"/>
      <c r="V116" s="728"/>
      <c r="W116" s="46"/>
      <c r="X116" s="583"/>
      <c r="Y116" s="583"/>
      <c r="Z116" s="584"/>
      <c r="AA116" s="661"/>
      <c r="AD116" s="115"/>
      <c r="AE116" s="115"/>
      <c r="AF116" s="115"/>
      <c r="AG116" s="115"/>
      <c r="AH116" s="115"/>
      <c r="AI116" s="115"/>
      <c r="AJ116" s="115"/>
      <c r="AK116" s="115"/>
    </row>
    <row r="117" spans="2:37" ht="20.100000000000001" customHeight="1" thickBot="1">
      <c r="B117" s="600"/>
      <c r="C117" s="604"/>
      <c r="D117" s="605"/>
      <c r="E117" s="102"/>
      <c r="F117" s="104"/>
      <c r="G117" s="104"/>
      <c r="H117" s="104"/>
      <c r="I117" s="104"/>
      <c r="J117" s="104"/>
      <c r="K117" s="104"/>
      <c r="L117" s="104"/>
      <c r="M117" s="50"/>
      <c r="N117" s="673"/>
      <c r="O117" s="726"/>
      <c r="P117" s="591"/>
      <c r="Q117" s="591"/>
      <c r="R117" s="591"/>
      <c r="S117" s="591"/>
      <c r="T117" s="591"/>
      <c r="U117" s="591"/>
      <c r="V117" s="677"/>
      <c r="W117" s="46"/>
      <c r="X117" s="583"/>
      <c r="Y117" s="583"/>
      <c r="Z117" s="584"/>
      <c r="AA117" s="661"/>
      <c r="AD117" s="115"/>
      <c r="AE117" s="115"/>
      <c r="AF117" s="115"/>
      <c r="AG117" s="115"/>
      <c r="AH117" s="115"/>
      <c r="AI117" s="115"/>
      <c r="AJ117" s="115"/>
      <c r="AK117" s="115"/>
    </row>
    <row r="118" spans="2:37" ht="20.100000000000001" customHeight="1">
      <c r="B118" s="600"/>
      <c r="C118" s="604"/>
      <c r="D118" s="605"/>
      <c r="E118" s="102"/>
      <c r="F118" s="104"/>
      <c r="G118" s="104"/>
      <c r="H118" s="104"/>
      <c r="I118" s="104"/>
      <c r="J118" s="104"/>
      <c r="K118" s="104"/>
      <c r="L118" s="104"/>
      <c r="M118" s="50"/>
      <c r="N118" s="672"/>
      <c r="O118" s="725" t="s">
        <v>152</v>
      </c>
      <c r="P118" s="589"/>
      <c r="Q118" s="589"/>
      <c r="R118" s="589"/>
      <c r="S118" s="589"/>
      <c r="T118" s="589"/>
      <c r="U118" s="589"/>
      <c r="V118" s="676"/>
      <c r="W118" s="46"/>
      <c r="X118" s="583"/>
      <c r="Y118" s="583"/>
      <c r="Z118" s="584"/>
      <c r="AA118" s="661"/>
      <c r="AD118" s="115"/>
      <c r="AE118" s="115"/>
      <c r="AF118" s="115"/>
      <c r="AG118" s="115"/>
      <c r="AH118" s="115"/>
      <c r="AI118" s="115"/>
      <c r="AJ118" s="115"/>
      <c r="AK118" s="115"/>
    </row>
    <row r="119" spans="2:37" ht="20.100000000000001" customHeight="1" thickBot="1">
      <c r="B119" s="600"/>
      <c r="C119" s="604"/>
      <c r="D119" s="605"/>
      <c r="E119" s="102"/>
      <c r="F119" s="104"/>
      <c r="G119" s="104"/>
      <c r="H119" s="104"/>
      <c r="I119" s="104"/>
      <c r="J119" s="104"/>
      <c r="K119" s="104"/>
      <c r="L119" s="104"/>
      <c r="M119" s="50"/>
      <c r="N119" s="673"/>
      <c r="O119" s="726"/>
      <c r="P119" s="591"/>
      <c r="Q119" s="591"/>
      <c r="R119" s="591"/>
      <c r="S119" s="591"/>
      <c r="T119" s="591"/>
      <c r="U119" s="591"/>
      <c r="V119" s="677"/>
      <c r="W119" s="46"/>
      <c r="X119" s="583"/>
      <c r="Y119" s="583"/>
      <c r="Z119" s="584"/>
      <c r="AA119" s="661"/>
      <c r="AD119" s="115"/>
      <c r="AE119" s="115"/>
      <c r="AF119" s="115"/>
      <c r="AG119" s="115"/>
      <c r="AH119" s="115"/>
      <c r="AI119" s="115"/>
      <c r="AJ119" s="115"/>
      <c r="AK119" s="115"/>
    </row>
    <row r="120" spans="2:37" ht="20.100000000000001" customHeight="1" thickBot="1">
      <c r="B120" s="600"/>
      <c r="C120" s="604"/>
      <c r="D120" s="605"/>
      <c r="E120" s="102"/>
      <c r="F120" s="104"/>
      <c r="G120" s="104"/>
      <c r="H120" s="104"/>
      <c r="I120" s="104"/>
      <c r="J120" s="104"/>
      <c r="K120" s="104"/>
      <c r="L120" s="104"/>
      <c r="M120" s="50"/>
      <c r="N120" s="357"/>
      <c r="O120" s="705" t="s">
        <v>153</v>
      </c>
      <c r="P120" s="706"/>
      <c r="Q120" s="706"/>
      <c r="R120" s="706"/>
      <c r="S120" s="706"/>
      <c r="T120" s="706"/>
      <c r="U120" s="706"/>
      <c r="V120" s="706"/>
      <c r="W120" s="46"/>
      <c r="X120" s="583"/>
      <c r="Y120" s="583"/>
      <c r="Z120" s="584"/>
      <c r="AA120" s="661"/>
      <c r="AD120" s="115"/>
      <c r="AE120" s="115"/>
      <c r="AF120" s="115"/>
      <c r="AG120" s="115"/>
      <c r="AH120" s="115"/>
      <c r="AI120" s="115"/>
      <c r="AJ120" s="115"/>
      <c r="AK120" s="115"/>
    </row>
    <row r="121" spans="2:37" ht="20.100000000000001" customHeight="1">
      <c r="B121" s="600"/>
      <c r="C121" s="604"/>
      <c r="D121" s="605"/>
      <c r="E121" s="102"/>
      <c r="F121" s="104"/>
      <c r="G121" s="104"/>
      <c r="H121" s="104"/>
      <c r="I121" s="104"/>
      <c r="J121" s="104"/>
      <c r="K121" s="104"/>
      <c r="L121" s="104"/>
      <c r="M121" s="50"/>
      <c r="N121" s="672"/>
      <c r="O121" s="725" t="s">
        <v>432</v>
      </c>
      <c r="P121" s="589"/>
      <c r="Q121" s="589"/>
      <c r="R121" s="589"/>
      <c r="S121" s="589"/>
      <c r="T121" s="589"/>
      <c r="U121" s="589"/>
      <c r="V121" s="676"/>
      <c r="W121" s="46"/>
      <c r="X121" s="583"/>
      <c r="Y121" s="583"/>
      <c r="Z121" s="584"/>
      <c r="AA121" s="661"/>
      <c r="AD121" s="115"/>
      <c r="AE121" s="115"/>
      <c r="AF121" s="115"/>
      <c r="AG121" s="115"/>
      <c r="AH121" s="115"/>
      <c r="AI121" s="115"/>
      <c r="AJ121" s="115"/>
      <c r="AK121" s="115"/>
    </row>
    <row r="122" spans="2:37" ht="20.100000000000001" customHeight="1" thickBot="1">
      <c r="B122" s="600"/>
      <c r="C122" s="604"/>
      <c r="D122" s="605"/>
      <c r="E122" s="102"/>
      <c r="F122" s="104"/>
      <c r="G122" s="104"/>
      <c r="H122" s="104"/>
      <c r="I122" s="104"/>
      <c r="J122" s="104"/>
      <c r="K122" s="104"/>
      <c r="L122" s="104"/>
      <c r="M122" s="50"/>
      <c r="N122" s="673"/>
      <c r="O122" s="726"/>
      <c r="P122" s="591"/>
      <c r="Q122" s="591"/>
      <c r="R122" s="591"/>
      <c r="S122" s="591"/>
      <c r="T122" s="591"/>
      <c r="U122" s="591"/>
      <c r="V122" s="677"/>
      <c r="W122" s="46"/>
      <c r="X122" s="583"/>
      <c r="Y122" s="583"/>
      <c r="Z122" s="584"/>
      <c r="AA122" s="661"/>
      <c r="AD122" s="115"/>
      <c r="AE122" s="115"/>
      <c r="AF122" s="115"/>
      <c r="AG122" s="115"/>
      <c r="AH122" s="115"/>
      <c r="AI122" s="115"/>
      <c r="AJ122" s="115"/>
      <c r="AK122" s="115"/>
    </row>
    <row r="123" spans="2:37" ht="20.100000000000001" customHeight="1" thickBot="1">
      <c r="B123" s="600"/>
      <c r="C123" s="604"/>
      <c r="D123" s="605"/>
      <c r="E123" s="102"/>
      <c r="F123" s="104"/>
      <c r="G123" s="104"/>
      <c r="H123" s="104"/>
      <c r="I123" s="104"/>
      <c r="J123" s="104"/>
      <c r="K123" s="104"/>
      <c r="L123" s="104"/>
      <c r="M123" s="50"/>
      <c r="N123" s="357"/>
      <c r="O123" s="705" t="s">
        <v>154</v>
      </c>
      <c r="P123" s="706"/>
      <c r="Q123" s="706"/>
      <c r="R123" s="706"/>
      <c r="S123" s="706"/>
      <c r="T123" s="706"/>
      <c r="U123" s="706"/>
      <c r="V123" s="706"/>
      <c r="W123" s="46"/>
      <c r="X123" s="583"/>
      <c r="Y123" s="583"/>
      <c r="Z123" s="584"/>
      <c r="AA123" s="661"/>
      <c r="AD123" s="115"/>
      <c r="AE123" s="115"/>
      <c r="AF123" s="115"/>
      <c r="AG123" s="115"/>
      <c r="AH123" s="115"/>
      <c r="AI123" s="115"/>
      <c r="AJ123" s="115"/>
      <c r="AK123" s="115"/>
    </row>
    <row r="124" spans="2:37" ht="20.100000000000001" customHeight="1" thickBot="1">
      <c r="B124" s="600"/>
      <c r="C124" s="604"/>
      <c r="D124" s="605"/>
      <c r="E124" s="102"/>
      <c r="F124" s="104"/>
      <c r="G124" s="104"/>
      <c r="H124" s="104"/>
      <c r="I124" s="104"/>
      <c r="J124" s="104"/>
      <c r="K124" s="104"/>
      <c r="L124" s="104"/>
      <c r="M124" s="50"/>
      <c r="N124" s="357"/>
      <c r="O124" s="705" t="s">
        <v>155</v>
      </c>
      <c r="P124" s="706"/>
      <c r="Q124" s="706"/>
      <c r="R124" s="706"/>
      <c r="S124" s="706"/>
      <c r="T124" s="706"/>
      <c r="U124" s="706"/>
      <c r="V124" s="706"/>
      <c r="W124" s="46"/>
      <c r="X124" s="583"/>
      <c r="Y124" s="583"/>
      <c r="Z124" s="584"/>
      <c r="AA124" s="661"/>
      <c r="AD124" s="115"/>
      <c r="AE124" s="115"/>
      <c r="AF124" s="115"/>
      <c r="AG124" s="115"/>
      <c r="AH124" s="115"/>
      <c r="AI124" s="115"/>
      <c r="AJ124" s="115"/>
      <c r="AK124" s="115"/>
    </row>
    <row r="125" spans="2:37" ht="20.100000000000001" customHeight="1" thickBot="1">
      <c r="B125" s="600"/>
      <c r="C125" s="604"/>
      <c r="D125" s="605"/>
      <c r="E125" s="85"/>
      <c r="F125" s="93"/>
      <c r="G125" s="93"/>
      <c r="H125" s="93"/>
      <c r="I125" s="93"/>
      <c r="J125" s="93"/>
      <c r="K125" s="93"/>
      <c r="L125" s="93"/>
      <c r="M125" s="50"/>
      <c r="N125" s="357"/>
      <c r="O125" s="705" t="s">
        <v>156</v>
      </c>
      <c r="P125" s="706"/>
      <c r="Q125" s="706"/>
      <c r="R125" s="706"/>
      <c r="S125" s="706"/>
      <c r="T125" s="706"/>
      <c r="U125" s="706"/>
      <c r="V125" s="706"/>
      <c r="W125" s="46"/>
      <c r="X125" s="583"/>
      <c r="Y125" s="583"/>
      <c r="Z125" s="584"/>
      <c r="AA125" s="661"/>
      <c r="AD125" s="115"/>
      <c r="AE125" s="115"/>
      <c r="AF125" s="115"/>
      <c r="AG125" s="115"/>
      <c r="AH125" s="115"/>
      <c r="AI125" s="115"/>
      <c r="AJ125" s="115"/>
      <c r="AK125" s="115"/>
    </row>
    <row r="126" spans="2:37" ht="20.100000000000001" customHeight="1">
      <c r="B126" s="600"/>
      <c r="C126" s="604"/>
      <c r="D126" s="605"/>
      <c r="E126" s="85"/>
      <c r="F126" s="93"/>
      <c r="G126" s="93"/>
      <c r="H126" s="93"/>
      <c r="I126" s="93"/>
      <c r="J126" s="93"/>
      <c r="K126" s="93"/>
      <c r="L126" s="93"/>
      <c r="M126" s="50"/>
      <c r="N126" s="84"/>
      <c r="O126" s="82"/>
      <c r="P126" s="82"/>
      <c r="Q126" s="82"/>
      <c r="R126" s="82"/>
      <c r="S126" s="82"/>
      <c r="T126" s="82"/>
      <c r="U126" s="82"/>
      <c r="V126" s="82"/>
      <c r="W126" s="46"/>
      <c r="X126" s="583"/>
      <c r="Y126" s="583"/>
      <c r="Z126" s="584"/>
      <c r="AA126" s="661"/>
      <c r="AD126" s="115"/>
      <c r="AE126" s="115"/>
      <c r="AF126" s="115"/>
      <c r="AG126" s="115"/>
      <c r="AH126" s="115"/>
      <c r="AI126" s="115"/>
      <c r="AJ126" s="115"/>
      <c r="AK126" s="115"/>
    </row>
    <row r="127" spans="2:37" ht="20.100000000000001" customHeight="1">
      <c r="B127" s="601"/>
      <c r="C127" s="606"/>
      <c r="D127" s="607"/>
      <c r="E127" s="53"/>
      <c r="F127" s="72"/>
      <c r="G127" s="72"/>
      <c r="H127" s="72"/>
      <c r="I127" s="72"/>
      <c r="J127" s="72"/>
      <c r="K127" s="72"/>
      <c r="L127" s="72"/>
      <c r="M127" s="122"/>
      <c r="N127" s="663" t="s">
        <v>19</v>
      </c>
      <c r="O127" s="663"/>
      <c r="P127" s="663"/>
      <c r="Q127" s="663"/>
      <c r="R127" s="663"/>
      <c r="S127" s="663"/>
      <c r="T127" s="663"/>
      <c r="U127" s="663"/>
      <c r="V127" s="663"/>
      <c r="W127" s="664"/>
      <c r="X127" s="586"/>
      <c r="Y127" s="586"/>
      <c r="Z127" s="587"/>
      <c r="AA127" s="849"/>
      <c r="AD127" s="115"/>
      <c r="AE127" s="115"/>
      <c r="AF127" s="115"/>
      <c r="AG127" s="115"/>
      <c r="AH127" s="115"/>
      <c r="AI127" s="115"/>
      <c r="AJ127" s="115"/>
      <c r="AK127" s="115"/>
    </row>
    <row r="128" spans="2:37" ht="20.100000000000001" customHeight="1">
      <c r="B128" s="599" t="s">
        <v>339</v>
      </c>
      <c r="C128" s="680" t="s">
        <v>159</v>
      </c>
      <c r="D128" s="681"/>
      <c r="E128" s="683" t="s">
        <v>404</v>
      </c>
      <c r="F128" s="614"/>
      <c r="G128" s="614"/>
      <c r="H128" s="614"/>
      <c r="I128" s="614"/>
      <c r="J128" s="614"/>
      <c r="K128" s="614"/>
      <c r="L128" s="614"/>
      <c r="M128" s="50"/>
      <c r="N128" s="627" t="s">
        <v>18</v>
      </c>
      <c r="O128" s="627"/>
      <c r="P128" s="627"/>
      <c r="Q128" s="627"/>
      <c r="R128" s="627"/>
      <c r="S128" s="627"/>
      <c r="T128" s="627"/>
      <c r="U128" s="627"/>
      <c r="V128" s="627"/>
      <c r="W128" s="628"/>
      <c r="X128" s="597" t="s">
        <v>164</v>
      </c>
      <c r="Y128" s="597"/>
      <c r="Z128" s="598"/>
      <c r="AA128" s="63"/>
      <c r="AD128" s="115"/>
      <c r="AE128" s="115"/>
      <c r="AF128" s="115"/>
      <c r="AG128" s="115"/>
      <c r="AH128" s="115"/>
      <c r="AI128" s="115"/>
      <c r="AJ128" s="115"/>
      <c r="AK128" s="115"/>
    </row>
    <row r="129" spans="2:37" ht="20.100000000000001" customHeight="1" thickBot="1">
      <c r="B129" s="600"/>
      <c r="C129" s="622"/>
      <c r="D129" s="623"/>
      <c r="E129" s="684"/>
      <c r="F129" s="685"/>
      <c r="G129" s="685"/>
      <c r="H129" s="685"/>
      <c r="I129" s="685"/>
      <c r="J129" s="685"/>
      <c r="K129" s="685"/>
      <c r="L129" s="685"/>
      <c r="M129" s="50"/>
      <c r="N129" s="658" t="s">
        <v>165</v>
      </c>
      <c r="O129" s="658"/>
      <c r="P129" s="658"/>
      <c r="Q129" s="658"/>
      <c r="R129" s="658"/>
      <c r="S129" s="658"/>
      <c r="T129" s="658"/>
      <c r="U129" s="658"/>
      <c r="V129" s="658"/>
      <c r="W129" s="46"/>
      <c r="X129" s="583"/>
      <c r="Y129" s="583"/>
      <c r="Z129" s="584"/>
      <c r="AA129" s="49"/>
      <c r="AD129" s="115"/>
      <c r="AE129" s="115"/>
      <c r="AF129" s="115"/>
      <c r="AG129" s="115"/>
      <c r="AH129" s="115"/>
      <c r="AI129" s="115"/>
      <c r="AJ129" s="115"/>
      <c r="AK129" s="115"/>
    </row>
    <row r="130" spans="2:37" ht="20.100000000000001" customHeight="1" thickBot="1">
      <c r="B130" s="600"/>
      <c r="C130" s="622"/>
      <c r="D130" s="623"/>
      <c r="E130" s="684"/>
      <c r="F130" s="685"/>
      <c r="G130" s="685"/>
      <c r="H130" s="685"/>
      <c r="I130" s="685"/>
      <c r="J130" s="685"/>
      <c r="K130" s="685"/>
      <c r="L130" s="685"/>
      <c r="M130" s="50"/>
      <c r="N130" s="941" t="s">
        <v>166</v>
      </c>
      <c r="O130" s="942"/>
      <c r="P130" s="943"/>
      <c r="Q130" s="944"/>
      <c r="R130" s="944"/>
      <c r="S130" s="944"/>
      <c r="T130" s="944"/>
      <c r="U130" s="944"/>
      <c r="V130" s="945"/>
      <c r="W130" s="46"/>
      <c r="X130" s="583"/>
      <c r="Y130" s="583"/>
      <c r="Z130" s="584"/>
      <c r="AA130" s="49"/>
      <c r="AC130" s="109"/>
      <c r="AD130" s="735"/>
      <c r="AE130" s="735"/>
      <c r="AF130" s="735"/>
      <c r="AG130" s="735"/>
      <c r="AH130" s="735"/>
      <c r="AI130" s="735"/>
      <c r="AJ130" s="735"/>
      <c r="AK130" s="735"/>
    </row>
    <row r="131" spans="2:37" ht="20.100000000000001" customHeight="1" thickBot="1">
      <c r="B131" s="600"/>
      <c r="C131" s="622"/>
      <c r="D131" s="623"/>
      <c r="E131" s="85"/>
      <c r="F131" s="93"/>
      <c r="G131" s="93"/>
      <c r="H131" s="93"/>
      <c r="I131" s="93"/>
      <c r="J131" s="93"/>
      <c r="K131" s="93"/>
      <c r="L131" s="93"/>
      <c r="M131" s="50"/>
      <c r="N131" s="829" t="s">
        <v>167</v>
      </c>
      <c r="O131" s="678"/>
      <c r="P131" s="357"/>
      <c r="Q131" s="873" t="s">
        <v>169</v>
      </c>
      <c r="R131" s="874"/>
      <c r="S131" s="874"/>
      <c r="T131" s="874"/>
      <c r="U131" s="874"/>
      <c r="V131" s="914"/>
      <c r="W131" s="46"/>
      <c r="X131" s="583"/>
      <c r="Y131" s="583"/>
      <c r="Z131" s="584"/>
      <c r="AA131" s="49"/>
      <c r="AD131" s="115"/>
      <c r="AE131" s="115"/>
      <c r="AF131" s="115"/>
      <c r="AG131" s="115"/>
      <c r="AH131" s="115"/>
      <c r="AI131" s="115"/>
      <c r="AJ131" s="115"/>
      <c r="AK131" s="115"/>
    </row>
    <row r="132" spans="2:37" ht="20.100000000000001" customHeight="1" thickBot="1">
      <c r="B132" s="600"/>
      <c r="C132" s="622"/>
      <c r="D132" s="623"/>
      <c r="E132" s="85"/>
      <c r="F132" s="93"/>
      <c r="G132" s="93"/>
      <c r="H132" s="93"/>
      <c r="I132" s="93"/>
      <c r="J132" s="93"/>
      <c r="K132" s="93"/>
      <c r="L132" s="93"/>
      <c r="M132" s="50"/>
      <c r="N132" s="830"/>
      <c r="O132" s="897"/>
      <c r="P132" s="357"/>
      <c r="Q132" s="736" t="s">
        <v>168</v>
      </c>
      <c r="R132" s="678"/>
      <c r="S132" s="678"/>
      <c r="T132" s="678"/>
      <c r="U132" s="678"/>
      <c r="V132" s="679"/>
      <c r="W132" s="46"/>
      <c r="X132" s="583"/>
      <c r="Y132" s="583"/>
      <c r="Z132" s="584"/>
      <c r="AA132" s="49"/>
      <c r="AC132" s="45"/>
      <c r="AD132" s="115"/>
      <c r="AE132" s="115"/>
      <c r="AF132" s="115"/>
      <c r="AG132" s="115"/>
      <c r="AH132" s="115"/>
      <c r="AI132" s="115"/>
      <c r="AJ132" s="115"/>
      <c r="AK132" s="115"/>
    </row>
    <row r="133" spans="2:37" ht="20.100000000000001" customHeight="1" thickBot="1">
      <c r="B133" s="600"/>
      <c r="C133" s="622"/>
      <c r="D133" s="623"/>
      <c r="E133" s="85"/>
      <c r="F133" s="93"/>
      <c r="G133" s="93"/>
      <c r="H133" s="93"/>
      <c r="I133" s="93"/>
      <c r="J133" s="93"/>
      <c r="K133" s="93"/>
      <c r="L133" s="93"/>
      <c r="M133" s="50"/>
      <c r="N133" s="830"/>
      <c r="O133" s="897"/>
      <c r="P133" s="357"/>
      <c r="Q133" s="736" t="s">
        <v>771</v>
      </c>
      <c r="R133" s="678"/>
      <c r="S133" s="678"/>
      <c r="T133" s="678"/>
      <c r="U133" s="678"/>
      <c r="V133" s="679"/>
      <c r="W133" s="46"/>
      <c r="X133" s="583"/>
      <c r="Y133" s="583"/>
      <c r="Z133" s="584"/>
      <c r="AA133" s="49"/>
      <c r="AC133" s="45"/>
      <c r="AD133" s="115"/>
      <c r="AE133" s="115"/>
      <c r="AF133" s="115"/>
      <c r="AG133" s="115"/>
      <c r="AH133" s="115"/>
      <c r="AI133" s="115"/>
      <c r="AJ133" s="115"/>
      <c r="AK133" s="115"/>
    </row>
    <row r="134" spans="2:37" ht="20.100000000000001" customHeight="1" thickBot="1">
      <c r="B134" s="600"/>
      <c r="C134" s="622"/>
      <c r="D134" s="623"/>
      <c r="E134" s="38"/>
      <c r="F134" s="59"/>
      <c r="G134" s="59"/>
      <c r="H134" s="59"/>
      <c r="I134" s="59"/>
      <c r="J134" s="59"/>
      <c r="K134" s="59"/>
      <c r="L134" s="59"/>
      <c r="M134" s="539"/>
      <c r="N134" s="830"/>
      <c r="O134" s="897"/>
      <c r="P134" s="543"/>
      <c r="Q134" s="946" t="s">
        <v>770</v>
      </c>
      <c r="R134" s="947"/>
      <c r="S134" s="947"/>
      <c r="T134" s="947"/>
      <c r="U134" s="947"/>
      <c r="V134" s="948"/>
      <c r="W134" s="46"/>
      <c r="X134" s="583"/>
      <c r="Y134" s="583"/>
      <c r="Z134" s="584"/>
      <c r="AA134" s="49"/>
      <c r="AC134" s="45"/>
    </row>
    <row r="135" spans="2:37" ht="20.100000000000001" customHeight="1">
      <c r="B135" s="600"/>
      <c r="C135" s="622"/>
      <c r="D135" s="623"/>
      <c r="E135" s="85"/>
      <c r="F135" s="93"/>
      <c r="G135" s="93"/>
      <c r="H135" s="93"/>
      <c r="I135" s="93"/>
      <c r="J135" s="93"/>
      <c r="K135" s="93"/>
      <c r="L135" s="93"/>
      <c r="M135" s="50"/>
      <c r="N135" s="830"/>
      <c r="O135" s="897"/>
      <c r="P135" s="672"/>
      <c r="Q135" s="737" t="s">
        <v>55</v>
      </c>
      <c r="R135" s="729"/>
      <c r="S135" s="730"/>
      <c r="T135" s="730"/>
      <c r="U135" s="730"/>
      <c r="V135" s="731"/>
      <c r="W135" s="46"/>
      <c r="X135" s="583"/>
      <c r="Y135" s="583"/>
      <c r="Z135" s="584"/>
      <c r="AA135" s="49"/>
      <c r="AC135" s="109"/>
      <c r="AD135" s="704"/>
      <c r="AE135" s="704"/>
      <c r="AF135" s="704"/>
      <c r="AG135" s="704"/>
      <c r="AH135" s="704"/>
      <c r="AI135" s="704"/>
      <c r="AJ135" s="704"/>
      <c r="AK135" s="704"/>
    </row>
    <row r="136" spans="2:37" ht="20.100000000000001" customHeight="1" thickBot="1">
      <c r="B136" s="600"/>
      <c r="C136" s="622"/>
      <c r="D136" s="623"/>
      <c r="E136" s="85"/>
      <c r="F136" s="93"/>
      <c r="G136" s="93"/>
      <c r="H136" s="93"/>
      <c r="I136" s="93"/>
      <c r="J136" s="93"/>
      <c r="K136" s="93"/>
      <c r="L136" s="93"/>
      <c r="M136" s="50"/>
      <c r="N136" s="832"/>
      <c r="O136" s="833"/>
      <c r="P136" s="673"/>
      <c r="Q136" s="738"/>
      <c r="R136" s="732"/>
      <c r="S136" s="733"/>
      <c r="T136" s="733"/>
      <c r="U136" s="733"/>
      <c r="V136" s="734"/>
      <c r="W136" s="46"/>
      <c r="X136" s="583"/>
      <c r="Y136" s="583"/>
      <c r="Z136" s="584"/>
      <c r="AA136" s="49"/>
      <c r="AC136" s="109"/>
      <c r="AD136" s="704"/>
      <c r="AE136" s="704"/>
      <c r="AF136" s="704"/>
      <c r="AG136" s="704"/>
      <c r="AH136" s="704"/>
      <c r="AI136" s="704"/>
      <c r="AJ136" s="704"/>
      <c r="AK136" s="704"/>
    </row>
    <row r="137" spans="2:37" ht="20.100000000000001" customHeight="1">
      <c r="B137" s="600"/>
      <c r="C137" s="622"/>
      <c r="D137" s="623"/>
      <c r="E137" s="85"/>
      <c r="F137" s="93"/>
      <c r="G137" s="93"/>
      <c r="H137" s="93"/>
      <c r="I137" s="93"/>
      <c r="J137" s="93"/>
      <c r="K137" s="93"/>
      <c r="L137" s="93"/>
      <c r="M137" s="50"/>
      <c r="N137" s="110"/>
      <c r="O137" s="110"/>
      <c r="P137" s="109"/>
      <c r="Q137" s="170"/>
      <c r="R137" s="171"/>
      <c r="S137" s="171"/>
      <c r="T137" s="171"/>
      <c r="U137" s="171"/>
      <c r="V137" s="171"/>
      <c r="W137" s="46"/>
      <c r="X137" s="583"/>
      <c r="Y137" s="583"/>
      <c r="Z137" s="584"/>
      <c r="AA137" s="49"/>
      <c r="AC137" s="109"/>
      <c r="AD137" s="108"/>
      <c r="AE137" s="108"/>
      <c r="AF137" s="108"/>
      <c r="AG137" s="108"/>
      <c r="AH137" s="108"/>
      <c r="AI137" s="108"/>
      <c r="AJ137" s="108"/>
      <c r="AK137" s="108"/>
    </row>
    <row r="138" spans="2:37" ht="20.100000000000001" customHeight="1" thickBot="1">
      <c r="B138" s="600"/>
      <c r="C138" s="622"/>
      <c r="D138" s="623"/>
      <c r="E138" s="85"/>
      <c r="F138" s="93"/>
      <c r="G138" s="93"/>
      <c r="H138" s="93"/>
      <c r="I138" s="93"/>
      <c r="J138" s="93"/>
      <c r="K138" s="93"/>
      <c r="L138" s="93"/>
      <c r="M138" s="50"/>
      <c r="N138" s="658" t="s">
        <v>160</v>
      </c>
      <c r="O138" s="658"/>
      <c r="P138" s="658"/>
      <c r="Q138" s="658"/>
      <c r="R138" s="658"/>
      <c r="S138" s="658"/>
      <c r="T138" s="658"/>
      <c r="U138" s="658"/>
      <c r="V138" s="658"/>
      <c r="W138" s="46"/>
      <c r="X138" s="583"/>
      <c r="Y138" s="583"/>
      <c r="Z138" s="584"/>
      <c r="AA138" s="49"/>
      <c r="AC138" s="109"/>
      <c r="AD138" s="108"/>
      <c r="AE138" s="108"/>
      <c r="AF138" s="108"/>
      <c r="AG138" s="108"/>
      <c r="AH138" s="108"/>
      <c r="AI138" s="108"/>
      <c r="AJ138" s="108"/>
      <c r="AK138" s="108"/>
    </row>
    <row r="139" spans="2:37" ht="20.100000000000001" customHeight="1" thickBot="1">
      <c r="B139" s="600"/>
      <c r="C139" s="622"/>
      <c r="D139" s="623"/>
      <c r="E139" s="85"/>
      <c r="F139" s="93"/>
      <c r="G139" s="93"/>
      <c r="H139" s="93"/>
      <c r="I139" s="93"/>
      <c r="J139" s="93"/>
      <c r="K139" s="93"/>
      <c r="L139" s="93"/>
      <c r="M139" s="50"/>
      <c r="N139" s="357"/>
      <c r="O139" s="705" t="s">
        <v>161</v>
      </c>
      <c r="P139" s="706"/>
      <c r="Q139" s="706"/>
      <c r="R139" s="706"/>
      <c r="S139" s="706"/>
      <c r="T139" s="706"/>
      <c r="U139" s="706"/>
      <c r="V139" s="706"/>
      <c r="W139" s="46"/>
      <c r="X139" s="583"/>
      <c r="Y139" s="583"/>
      <c r="Z139" s="584"/>
      <c r="AA139" s="49"/>
      <c r="AC139" s="109"/>
      <c r="AD139" s="108"/>
      <c r="AE139" s="108"/>
      <c r="AF139" s="108"/>
      <c r="AG139" s="108"/>
      <c r="AH139" s="108"/>
      <c r="AI139" s="108"/>
      <c r="AJ139" s="108"/>
      <c r="AK139" s="108"/>
    </row>
    <row r="140" spans="2:37" ht="20.100000000000001" customHeight="1" thickBot="1">
      <c r="B140" s="600"/>
      <c r="C140" s="622"/>
      <c r="D140" s="623"/>
      <c r="E140" s="85"/>
      <c r="F140" s="93"/>
      <c r="G140" s="93"/>
      <c r="H140" s="93"/>
      <c r="I140" s="93"/>
      <c r="J140" s="93"/>
      <c r="K140" s="93"/>
      <c r="L140" s="93"/>
      <c r="M140" s="50"/>
      <c r="N140" s="357"/>
      <c r="O140" s="705" t="s">
        <v>162</v>
      </c>
      <c r="P140" s="706"/>
      <c r="Q140" s="706"/>
      <c r="R140" s="706"/>
      <c r="S140" s="706"/>
      <c r="T140" s="706"/>
      <c r="U140" s="706"/>
      <c r="V140" s="706"/>
      <c r="W140" s="46"/>
      <c r="X140" s="583"/>
      <c r="Y140" s="583"/>
      <c r="Z140" s="584"/>
      <c r="AA140" s="49"/>
      <c r="AC140" s="109"/>
      <c r="AD140" s="108"/>
      <c r="AE140" s="108"/>
      <c r="AF140" s="108"/>
      <c r="AG140" s="108"/>
      <c r="AH140" s="108"/>
      <c r="AI140" s="108"/>
      <c r="AJ140" s="108"/>
      <c r="AK140" s="108"/>
    </row>
    <row r="141" spans="2:37" ht="20.100000000000001" customHeight="1">
      <c r="B141" s="600"/>
      <c r="C141" s="622"/>
      <c r="D141" s="623"/>
      <c r="E141" s="85"/>
      <c r="F141" s="93"/>
      <c r="G141" s="93"/>
      <c r="H141" s="93"/>
      <c r="I141" s="93"/>
      <c r="J141" s="93"/>
      <c r="K141" s="93"/>
      <c r="L141" s="93"/>
      <c r="M141" s="50"/>
      <c r="N141" s="672"/>
      <c r="O141" s="725" t="s">
        <v>366</v>
      </c>
      <c r="P141" s="589"/>
      <c r="Q141" s="589"/>
      <c r="R141" s="589"/>
      <c r="S141" s="589"/>
      <c r="T141" s="589"/>
      <c r="U141" s="589"/>
      <c r="V141" s="676"/>
      <c r="W141" s="46"/>
      <c r="X141" s="583"/>
      <c r="Y141" s="583"/>
      <c r="Z141" s="584"/>
      <c r="AA141" s="49"/>
      <c r="AC141" s="109"/>
      <c r="AD141" s="108"/>
      <c r="AE141" s="108"/>
      <c r="AF141" s="108"/>
      <c r="AG141" s="108"/>
      <c r="AH141" s="108"/>
      <c r="AI141" s="108"/>
      <c r="AJ141" s="108"/>
      <c r="AK141" s="108"/>
    </row>
    <row r="142" spans="2:37" ht="20.100000000000001" customHeight="1" thickBot="1">
      <c r="B142" s="600"/>
      <c r="C142" s="622"/>
      <c r="D142" s="623"/>
      <c r="E142" s="85"/>
      <c r="F142" s="93"/>
      <c r="G142" s="93"/>
      <c r="H142" s="93"/>
      <c r="I142" s="93"/>
      <c r="J142" s="93"/>
      <c r="K142" s="93"/>
      <c r="L142" s="93"/>
      <c r="M142" s="50"/>
      <c r="N142" s="673"/>
      <c r="O142" s="726"/>
      <c r="P142" s="591"/>
      <c r="Q142" s="591"/>
      <c r="R142" s="591"/>
      <c r="S142" s="591"/>
      <c r="T142" s="591"/>
      <c r="U142" s="591"/>
      <c r="V142" s="677"/>
      <c r="W142" s="46"/>
      <c r="X142" s="583"/>
      <c r="Y142" s="583"/>
      <c r="Z142" s="584"/>
      <c r="AA142" s="49"/>
      <c r="AC142" s="109"/>
      <c r="AD142" s="108"/>
      <c r="AE142" s="108"/>
      <c r="AF142" s="108"/>
      <c r="AG142" s="108"/>
      <c r="AH142" s="108"/>
      <c r="AI142" s="108"/>
      <c r="AJ142" s="108"/>
      <c r="AK142" s="108"/>
    </row>
    <row r="143" spans="2:37" ht="20.100000000000001" customHeight="1" thickBot="1">
      <c r="B143" s="600"/>
      <c r="C143" s="622"/>
      <c r="D143" s="623"/>
      <c r="E143" s="85"/>
      <c r="F143" s="93"/>
      <c r="G143" s="93"/>
      <c r="H143" s="93"/>
      <c r="I143" s="93"/>
      <c r="J143" s="93"/>
      <c r="K143" s="93"/>
      <c r="L143" s="93"/>
      <c r="M143" s="50"/>
      <c r="N143" s="357"/>
      <c r="O143" s="593" t="s">
        <v>163</v>
      </c>
      <c r="P143" s="700"/>
      <c r="Q143" s="700"/>
      <c r="R143" s="700"/>
      <c r="S143" s="700"/>
      <c r="T143" s="700"/>
      <c r="U143" s="700"/>
      <c r="V143" s="700"/>
      <c r="W143" s="46"/>
      <c r="X143" s="583"/>
      <c r="Y143" s="583"/>
      <c r="Z143" s="584"/>
      <c r="AA143" s="49"/>
      <c r="AC143" s="109"/>
      <c r="AD143" s="108"/>
      <c r="AE143" s="108"/>
      <c r="AF143" s="108"/>
      <c r="AG143" s="108"/>
      <c r="AH143" s="108"/>
      <c r="AI143" s="108"/>
      <c r="AJ143" s="108"/>
      <c r="AK143" s="108"/>
    </row>
    <row r="144" spans="2:37" ht="20.100000000000001" customHeight="1">
      <c r="B144" s="600"/>
      <c r="C144" s="622"/>
      <c r="D144" s="623"/>
      <c r="E144" s="85"/>
      <c r="F144" s="93"/>
      <c r="G144" s="93"/>
      <c r="H144" s="93"/>
      <c r="I144" s="93"/>
      <c r="J144" s="93"/>
      <c r="K144" s="93"/>
      <c r="L144" s="93"/>
      <c r="M144" s="50"/>
      <c r="N144" s="672"/>
      <c r="O144" s="725" t="s">
        <v>170</v>
      </c>
      <c r="P144" s="589"/>
      <c r="Q144" s="589"/>
      <c r="R144" s="589"/>
      <c r="S144" s="589"/>
      <c r="T144" s="589"/>
      <c r="U144" s="589"/>
      <c r="V144" s="676"/>
      <c r="W144" s="46"/>
      <c r="X144" s="583"/>
      <c r="Y144" s="583"/>
      <c r="Z144" s="584"/>
      <c r="AA144" s="49"/>
      <c r="AC144" s="109"/>
      <c r="AD144" s="108"/>
      <c r="AE144" s="108"/>
      <c r="AF144" s="108"/>
      <c r="AG144" s="108"/>
      <c r="AH144" s="108"/>
      <c r="AI144" s="108"/>
      <c r="AJ144" s="108"/>
      <c r="AK144" s="108"/>
    </row>
    <row r="145" spans="2:37" ht="20.100000000000001" customHeight="1" thickBot="1">
      <c r="B145" s="600"/>
      <c r="C145" s="622"/>
      <c r="D145" s="623"/>
      <c r="E145" s="85"/>
      <c r="F145" s="93"/>
      <c r="G145" s="93"/>
      <c r="H145" s="93"/>
      <c r="I145" s="93"/>
      <c r="J145" s="93"/>
      <c r="K145" s="93"/>
      <c r="L145" s="93"/>
      <c r="M145" s="50"/>
      <c r="N145" s="673"/>
      <c r="O145" s="726"/>
      <c r="P145" s="591"/>
      <c r="Q145" s="591"/>
      <c r="R145" s="591"/>
      <c r="S145" s="591"/>
      <c r="T145" s="591"/>
      <c r="U145" s="591"/>
      <c r="V145" s="677"/>
      <c r="W145" s="46"/>
      <c r="X145" s="583"/>
      <c r="Y145" s="583"/>
      <c r="Z145" s="584"/>
      <c r="AA145" s="49"/>
      <c r="AC145" s="109"/>
      <c r="AD145" s="108"/>
      <c r="AE145" s="108"/>
      <c r="AF145" s="108"/>
      <c r="AG145" s="108"/>
      <c r="AH145" s="108"/>
      <c r="AI145" s="108"/>
      <c r="AJ145" s="108"/>
      <c r="AK145" s="108"/>
    </row>
    <row r="146" spans="2:37" ht="20.100000000000001" customHeight="1" thickBot="1">
      <c r="B146" s="600"/>
      <c r="C146" s="622"/>
      <c r="D146" s="623"/>
      <c r="E146" s="85"/>
      <c r="F146" s="93"/>
      <c r="G146" s="93"/>
      <c r="H146" s="93"/>
      <c r="I146" s="93"/>
      <c r="J146" s="93"/>
      <c r="K146" s="93"/>
      <c r="L146" s="93"/>
      <c r="M146" s="50"/>
      <c r="N146" s="357"/>
      <c r="O146" s="593" t="s">
        <v>153</v>
      </c>
      <c r="P146" s="700"/>
      <c r="Q146" s="700"/>
      <c r="R146" s="700"/>
      <c r="S146" s="700"/>
      <c r="T146" s="700"/>
      <c r="U146" s="700"/>
      <c r="V146" s="700"/>
      <c r="W146" s="46"/>
      <c r="X146" s="583"/>
      <c r="Y146" s="583"/>
      <c r="Z146" s="584"/>
      <c r="AA146" s="49"/>
      <c r="AC146" s="109"/>
      <c r="AD146" s="108"/>
      <c r="AE146" s="108"/>
      <c r="AF146" s="108"/>
      <c r="AG146" s="108"/>
      <c r="AH146" s="108"/>
      <c r="AI146" s="108"/>
      <c r="AJ146" s="108"/>
      <c r="AK146" s="108"/>
    </row>
    <row r="147" spans="2:37" ht="20.100000000000001" customHeight="1">
      <c r="B147" s="600"/>
      <c r="C147" s="622"/>
      <c r="D147" s="623"/>
      <c r="E147" s="85"/>
      <c r="F147" s="93"/>
      <c r="G147" s="93"/>
      <c r="H147" s="93"/>
      <c r="I147" s="93"/>
      <c r="J147" s="93"/>
      <c r="K147" s="93"/>
      <c r="L147" s="93"/>
      <c r="M147" s="50"/>
      <c r="N147" s="84"/>
      <c r="O147" s="82"/>
      <c r="P147" s="82"/>
      <c r="Q147" s="82"/>
      <c r="R147" s="82"/>
      <c r="S147" s="82"/>
      <c r="T147" s="82"/>
      <c r="U147" s="82"/>
      <c r="V147" s="82"/>
      <c r="W147" s="46"/>
      <c r="X147" s="583"/>
      <c r="Y147" s="583"/>
      <c r="Z147" s="584"/>
      <c r="AA147" s="49"/>
      <c r="AC147" s="109"/>
      <c r="AD147" s="735"/>
      <c r="AE147" s="735"/>
      <c r="AF147" s="735"/>
      <c r="AG147" s="735"/>
      <c r="AH147" s="735"/>
      <c r="AI147" s="735"/>
      <c r="AJ147" s="735"/>
      <c r="AK147" s="735"/>
    </row>
    <row r="148" spans="2:37" ht="20.100000000000001" customHeight="1">
      <c r="B148" s="601"/>
      <c r="C148" s="624"/>
      <c r="D148" s="625"/>
      <c r="E148" s="53"/>
      <c r="F148" s="72"/>
      <c r="G148" s="72"/>
      <c r="H148" s="72"/>
      <c r="I148" s="72"/>
      <c r="J148" s="72"/>
      <c r="K148" s="72"/>
      <c r="L148" s="72"/>
      <c r="M148" s="122"/>
      <c r="N148" s="663" t="s">
        <v>19</v>
      </c>
      <c r="O148" s="663"/>
      <c r="P148" s="663"/>
      <c r="Q148" s="663"/>
      <c r="R148" s="663"/>
      <c r="S148" s="663"/>
      <c r="T148" s="663"/>
      <c r="U148" s="663"/>
      <c r="V148" s="663"/>
      <c r="W148" s="664"/>
      <c r="X148" s="586"/>
      <c r="Y148" s="586"/>
      <c r="Z148" s="587"/>
      <c r="AA148" s="49"/>
      <c r="AC148" s="109"/>
      <c r="AD148" s="735"/>
      <c r="AE148" s="735"/>
      <c r="AF148" s="735"/>
      <c r="AG148" s="735"/>
      <c r="AH148" s="735"/>
      <c r="AI148" s="735"/>
      <c r="AJ148" s="735"/>
      <c r="AK148" s="735"/>
    </row>
    <row r="149" spans="2:37" ht="20.100000000000001" customHeight="1">
      <c r="B149" s="599" t="s">
        <v>340</v>
      </c>
      <c r="C149" s="680" t="s">
        <v>180</v>
      </c>
      <c r="D149" s="681"/>
      <c r="E149" s="36" t="s">
        <v>17</v>
      </c>
      <c r="F149" s="610" t="s">
        <v>181</v>
      </c>
      <c r="G149" s="610"/>
      <c r="H149" s="610"/>
      <c r="I149" s="610"/>
      <c r="J149" s="610"/>
      <c r="K149" s="610"/>
      <c r="L149" s="610"/>
      <c r="M149" s="50"/>
      <c r="N149" s="608" t="s">
        <v>18</v>
      </c>
      <c r="O149" s="608"/>
      <c r="P149" s="608"/>
      <c r="Q149" s="608"/>
      <c r="R149" s="608"/>
      <c r="S149" s="608"/>
      <c r="T149" s="608"/>
      <c r="U149" s="608"/>
      <c r="V149" s="608"/>
      <c r="W149" s="609"/>
      <c r="X149" s="597" t="s">
        <v>188</v>
      </c>
      <c r="Y149" s="597"/>
      <c r="Z149" s="598"/>
      <c r="AA149" s="63"/>
      <c r="AD149" s="115"/>
      <c r="AE149" s="115"/>
      <c r="AF149" s="115"/>
      <c r="AG149" s="115"/>
      <c r="AH149" s="115"/>
      <c r="AI149" s="115"/>
      <c r="AJ149" s="115"/>
      <c r="AK149" s="115"/>
    </row>
    <row r="150" spans="2:37" ht="20.100000000000001" customHeight="1" thickBot="1">
      <c r="B150" s="600"/>
      <c r="C150" s="622"/>
      <c r="D150" s="623"/>
      <c r="E150" s="85"/>
      <c r="F150" s="612"/>
      <c r="G150" s="612"/>
      <c r="H150" s="612"/>
      <c r="I150" s="612"/>
      <c r="J150" s="612"/>
      <c r="K150" s="612"/>
      <c r="L150" s="612"/>
      <c r="M150" s="50"/>
      <c r="N150" s="658" t="s">
        <v>182</v>
      </c>
      <c r="O150" s="658"/>
      <c r="P150" s="658"/>
      <c r="Q150" s="658"/>
      <c r="R150" s="658"/>
      <c r="S150" s="658"/>
      <c r="T150" s="658"/>
      <c r="U150" s="658"/>
      <c r="V150" s="658"/>
      <c r="W150" s="659"/>
      <c r="X150" s="583"/>
      <c r="Y150" s="583"/>
      <c r="Z150" s="584"/>
      <c r="AA150" s="49"/>
      <c r="AD150" s="115"/>
      <c r="AE150" s="115"/>
      <c r="AF150" s="115"/>
      <c r="AG150" s="115"/>
      <c r="AH150" s="115"/>
      <c r="AI150" s="115"/>
      <c r="AJ150" s="115"/>
      <c r="AK150" s="115"/>
    </row>
    <row r="151" spans="2:37" ht="20.100000000000001" customHeight="1" thickBot="1">
      <c r="B151" s="600"/>
      <c r="C151" s="622"/>
      <c r="D151" s="623"/>
      <c r="E151" s="85"/>
      <c r="F151" s="612"/>
      <c r="G151" s="612"/>
      <c r="H151" s="612"/>
      <c r="I151" s="612"/>
      <c r="J151" s="612"/>
      <c r="K151" s="612"/>
      <c r="L151" s="612"/>
      <c r="M151" s="50"/>
      <c r="N151" s="357"/>
      <c r="O151" s="593" t="s">
        <v>273</v>
      </c>
      <c r="P151" s="700"/>
      <c r="Q151" s="700"/>
      <c r="R151" s="700"/>
      <c r="S151" s="700"/>
      <c r="T151" s="700"/>
      <c r="U151" s="700"/>
      <c r="V151" s="700"/>
      <c r="W151" s="46"/>
      <c r="X151" s="583"/>
      <c r="Y151" s="583"/>
      <c r="Z151" s="584"/>
      <c r="AA151" s="49"/>
      <c r="AD151" s="115"/>
      <c r="AE151" s="115"/>
      <c r="AF151" s="115"/>
      <c r="AG151" s="115"/>
      <c r="AH151" s="115"/>
      <c r="AI151" s="115"/>
      <c r="AJ151" s="115"/>
      <c r="AK151" s="115"/>
    </row>
    <row r="152" spans="2:37" ht="20.100000000000001" customHeight="1" thickBot="1">
      <c r="B152" s="600"/>
      <c r="C152" s="622"/>
      <c r="D152" s="623"/>
      <c r="E152" s="85"/>
      <c r="F152" s="612"/>
      <c r="G152" s="612"/>
      <c r="H152" s="612"/>
      <c r="I152" s="612"/>
      <c r="J152" s="612"/>
      <c r="K152" s="612"/>
      <c r="L152" s="612"/>
      <c r="M152" s="50"/>
      <c r="N152" s="357"/>
      <c r="O152" s="593" t="s">
        <v>183</v>
      </c>
      <c r="P152" s="703"/>
      <c r="Q152" s="703"/>
      <c r="R152" s="703"/>
      <c r="S152" s="703"/>
      <c r="T152" s="703"/>
      <c r="U152" s="703"/>
      <c r="V152" s="703"/>
      <c r="W152" s="46"/>
      <c r="X152" s="583"/>
      <c r="Y152" s="583"/>
      <c r="Z152" s="584"/>
      <c r="AA152" s="49"/>
      <c r="AD152" s="115"/>
      <c r="AE152" s="115"/>
      <c r="AF152" s="115"/>
      <c r="AG152" s="115"/>
      <c r="AH152" s="115"/>
      <c r="AI152" s="115"/>
      <c r="AJ152" s="115"/>
      <c r="AK152" s="115"/>
    </row>
    <row r="153" spans="2:37" ht="20.100000000000001" customHeight="1" thickBot="1">
      <c r="B153" s="600"/>
      <c r="C153" s="622"/>
      <c r="D153" s="623"/>
      <c r="E153" s="38"/>
      <c r="F153" s="612"/>
      <c r="G153" s="612"/>
      <c r="H153" s="612"/>
      <c r="I153" s="612"/>
      <c r="J153" s="612"/>
      <c r="K153" s="612"/>
      <c r="L153" s="612"/>
      <c r="M153" s="539"/>
      <c r="N153" s="544"/>
      <c r="O153" s="679" t="s">
        <v>770</v>
      </c>
      <c r="P153" s="703"/>
      <c r="Q153" s="703"/>
      <c r="R153" s="703"/>
      <c r="S153" s="703"/>
      <c r="T153" s="703"/>
      <c r="U153" s="703"/>
      <c r="V153" s="703"/>
      <c r="W153" s="46"/>
      <c r="X153" s="583"/>
      <c r="Y153" s="583"/>
      <c r="Z153" s="584"/>
      <c r="AA153" s="49"/>
    </row>
    <row r="154" spans="2:37" ht="20.100000000000001" customHeight="1">
      <c r="B154" s="600"/>
      <c r="C154" s="622"/>
      <c r="D154" s="623"/>
      <c r="E154" s="85"/>
      <c r="F154" s="612"/>
      <c r="G154" s="612"/>
      <c r="H154" s="612"/>
      <c r="I154" s="612"/>
      <c r="J154" s="612"/>
      <c r="K154" s="612"/>
      <c r="L154" s="612"/>
      <c r="M154" s="50"/>
      <c r="N154" s="672"/>
      <c r="O154" s="737" t="s">
        <v>55</v>
      </c>
      <c r="P154" s="935"/>
      <c r="Q154" s="936"/>
      <c r="R154" s="936"/>
      <c r="S154" s="936"/>
      <c r="T154" s="936"/>
      <c r="U154" s="936"/>
      <c r="V154" s="937"/>
      <c r="W154" s="46"/>
      <c r="X154" s="583"/>
      <c r="Y154" s="583"/>
      <c r="Z154" s="584"/>
      <c r="AA154" s="49"/>
      <c r="AD154" s="115"/>
      <c r="AE154" s="115"/>
      <c r="AF154" s="115"/>
      <c r="AG154" s="115"/>
      <c r="AH154" s="115"/>
      <c r="AI154" s="115"/>
      <c r="AJ154" s="115"/>
      <c r="AK154" s="115"/>
    </row>
    <row r="155" spans="2:37" ht="20.100000000000001" customHeight="1" thickBot="1">
      <c r="B155" s="600"/>
      <c r="C155" s="622"/>
      <c r="D155" s="623"/>
      <c r="E155" s="85"/>
      <c r="F155" s="93"/>
      <c r="G155" s="93"/>
      <c r="H155" s="93"/>
      <c r="I155" s="93"/>
      <c r="J155" s="93"/>
      <c r="K155" s="93"/>
      <c r="L155" s="93"/>
      <c r="M155" s="50"/>
      <c r="N155" s="673"/>
      <c r="O155" s="738"/>
      <c r="P155" s="938"/>
      <c r="Q155" s="939"/>
      <c r="R155" s="939"/>
      <c r="S155" s="939"/>
      <c r="T155" s="939"/>
      <c r="U155" s="939"/>
      <c r="V155" s="940"/>
      <c r="W155" s="46"/>
      <c r="X155" s="583"/>
      <c r="Y155" s="583"/>
      <c r="Z155" s="584"/>
      <c r="AA155" s="49"/>
      <c r="AD155" s="115"/>
      <c r="AE155" s="115"/>
      <c r="AF155" s="115"/>
      <c r="AG155" s="115"/>
      <c r="AH155" s="115"/>
      <c r="AI155" s="115"/>
      <c r="AJ155" s="115"/>
      <c r="AK155" s="115"/>
    </row>
    <row r="156" spans="2:37" ht="20.100000000000001" customHeight="1">
      <c r="B156" s="600"/>
      <c r="C156" s="622"/>
      <c r="D156" s="623"/>
      <c r="E156" s="85"/>
      <c r="F156" s="93"/>
      <c r="G156" s="93"/>
      <c r="H156" s="93"/>
      <c r="I156" s="93"/>
      <c r="J156" s="93"/>
      <c r="K156" s="93"/>
      <c r="L156" s="93"/>
      <c r="M156" s="50"/>
      <c r="N156" s="84"/>
      <c r="O156" s="82"/>
      <c r="P156" s="82"/>
      <c r="Q156" s="82"/>
      <c r="R156" s="82"/>
      <c r="S156" s="82"/>
      <c r="T156" s="82"/>
      <c r="U156" s="82"/>
      <c r="V156" s="82"/>
      <c r="W156" s="46"/>
      <c r="X156" s="583"/>
      <c r="Y156" s="583"/>
      <c r="Z156" s="584"/>
      <c r="AA156" s="49"/>
      <c r="AD156" s="115"/>
      <c r="AE156" s="115"/>
      <c r="AF156" s="115"/>
      <c r="AG156" s="115"/>
      <c r="AH156" s="115"/>
      <c r="AI156" s="115"/>
      <c r="AJ156" s="115"/>
      <c r="AK156" s="115"/>
    </row>
    <row r="157" spans="2:37" ht="20.100000000000001" customHeight="1">
      <c r="B157" s="600"/>
      <c r="C157" s="622"/>
      <c r="D157" s="623"/>
      <c r="E157" s="51"/>
      <c r="F157" s="66"/>
      <c r="G157" s="66"/>
      <c r="H157" s="66"/>
      <c r="I157" s="66"/>
      <c r="J157" s="66"/>
      <c r="K157" s="66"/>
      <c r="L157" s="66"/>
      <c r="M157" s="65"/>
      <c r="N157" s="688" t="s">
        <v>19</v>
      </c>
      <c r="O157" s="688"/>
      <c r="P157" s="688"/>
      <c r="Q157" s="688"/>
      <c r="R157" s="688"/>
      <c r="S157" s="688"/>
      <c r="T157" s="688"/>
      <c r="U157" s="688"/>
      <c r="V157" s="688"/>
      <c r="W157" s="689"/>
      <c r="X157" s="633"/>
      <c r="Y157" s="633"/>
      <c r="Z157" s="634"/>
      <c r="AA157" s="49"/>
      <c r="AD157" s="115"/>
      <c r="AE157" s="115"/>
      <c r="AF157" s="115"/>
      <c r="AG157" s="115"/>
      <c r="AH157" s="115"/>
      <c r="AI157" s="115"/>
      <c r="AJ157" s="115"/>
      <c r="AK157" s="115"/>
    </row>
    <row r="158" spans="2:37" ht="20.100000000000001" customHeight="1">
      <c r="B158" s="600"/>
      <c r="C158" s="622"/>
      <c r="D158" s="623"/>
      <c r="E158" s="47" t="s">
        <v>21</v>
      </c>
      <c r="F158" s="637" t="s">
        <v>184</v>
      </c>
      <c r="G158" s="637"/>
      <c r="H158" s="637"/>
      <c r="I158" s="637"/>
      <c r="J158" s="637"/>
      <c r="K158" s="637"/>
      <c r="L158" s="637"/>
      <c r="M158" s="50"/>
      <c r="N158" s="627" t="s">
        <v>18</v>
      </c>
      <c r="O158" s="627"/>
      <c r="P158" s="627"/>
      <c r="Q158" s="627"/>
      <c r="R158" s="627"/>
      <c r="S158" s="627"/>
      <c r="T158" s="627"/>
      <c r="U158" s="627"/>
      <c r="V158" s="627"/>
      <c r="W158" s="628"/>
      <c r="X158" s="656" t="s">
        <v>370</v>
      </c>
      <c r="Y158" s="656"/>
      <c r="Z158" s="657"/>
      <c r="AA158" s="48"/>
      <c r="AD158" s="115"/>
      <c r="AE158" s="115"/>
      <c r="AF158" s="115"/>
      <c r="AG158" s="115"/>
      <c r="AH158" s="115"/>
      <c r="AI158" s="115"/>
      <c r="AJ158" s="115"/>
      <c r="AK158" s="115"/>
    </row>
    <row r="159" spans="2:37" ht="20.100000000000001" customHeight="1">
      <c r="B159" s="600"/>
      <c r="C159" s="622"/>
      <c r="D159" s="623"/>
      <c r="E159" s="85"/>
      <c r="F159" s="612"/>
      <c r="G159" s="612"/>
      <c r="H159" s="612"/>
      <c r="I159" s="612"/>
      <c r="J159" s="612"/>
      <c r="K159" s="612"/>
      <c r="L159" s="612"/>
      <c r="M159" s="50"/>
      <c r="N159" s="627" t="s">
        <v>19</v>
      </c>
      <c r="O159" s="627"/>
      <c r="P159" s="627"/>
      <c r="Q159" s="627"/>
      <c r="R159" s="627"/>
      <c r="S159" s="627"/>
      <c r="T159" s="627"/>
      <c r="U159" s="627"/>
      <c r="V159" s="627"/>
      <c r="W159" s="628"/>
      <c r="X159" s="583"/>
      <c r="Y159" s="583"/>
      <c r="Z159" s="584"/>
      <c r="AA159" s="49"/>
      <c r="AD159" s="115"/>
      <c r="AE159" s="115"/>
      <c r="AF159" s="115"/>
      <c r="AG159" s="115"/>
      <c r="AH159" s="115"/>
      <c r="AI159" s="115"/>
      <c r="AJ159" s="115"/>
      <c r="AK159" s="115"/>
    </row>
    <row r="160" spans="2:37" ht="20.100000000000001" customHeight="1">
      <c r="B160" s="601"/>
      <c r="C160" s="624"/>
      <c r="D160" s="625"/>
      <c r="E160" s="53"/>
      <c r="F160" s="682"/>
      <c r="G160" s="682"/>
      <c r="H160" s="682"/>
      <c r="I160" s="682"/>
      <c r="J160" s="682"/>
      <c r="K160" s="682"/>
      <c r="L160" s="682"/>
      <c r="M160" s="122"/>
      <c r="N160" s="55"/>
      <c r="O160" s="123"/>
      <c r="P160" s="123"/>
      <c r="Q160" s="123"/>
      <c r="R160" s="123"/>
      <c r="S160" s="123"/>
      <c r="T160" s="123"/>
      <c r="U160" s="123"/>
      <c r="V160" s="123"/>
      <c r="W160" s="124"/>
      <c r="X160" s="586"/>
      <c r="Y160" s="586"/>
      <c r="Z160" s="587"/>
      <c r="AA160" s="49"/>
      <c r="AD160" s="115"/>
      <c r="AE160" s="115"/>
      <c r="AF160" s="115"/>
      <c r="AG160" s="115"/>
      <c r="AH160" s="115"/>
      <c r="AI160" s="115"/>
      <c r="AJ160" s="115"/>
      <c r="AK160" s="115"/>
    </row>
    <row r="161" spans="2:37" ht="20.100000000000001" customHeight="1">
      <c r="B161" s="599" t="s">
        <v>341</v>
      </c>
      <c r="C161" s="680" t="s">
        <v>189</v>
      </c>
      <c r="D161" s="681"/>
      <c r="E161" s="36" t="s">
        <v>17</v>
      </c>
      <c r="F161" s="610" t="s">
        <v>434</v>
      </c>
      <c r="G161" s="610"/>
      <c r="H161" s="610"/>
      <c r="I161" s="610"/>
      <c r="J161" s="610"/>
      <c r="K161" s="610"/>
      <c r="L161" s="610"/>
      <c r="M161" s="50"/>
      <c r="N161" s="608" t="s">
        <v>18</v>
      </c>
      <c r="O161" s="608"/>
      <c r="P161" s="608"/>
      <c r="Q161" s="608"/>
      <c r="R161" s="608"/>
      <c r="S161" s="608"/>
      <c r="T161" s="608"/>
      <c r="U161" s="608"/>
      <c r="V161" s="608"/>
      <c r="W161" s="609"/>
      <c r="X161" s="597" t="s">
        <v>191</v>
      </c>
      <c r="Y161" s="597"/>
      <c r="Z161" s="598"/>
      <c r="AA161" s="63"/>
      <c r="AD161" s="115"/>
      <c r="AE161" s="115"/>
      <c r="AF161" s="115"/>
      <c r="AG161" s="115"/>
      <c r="AH161" s="115"/>
      <c r="AI161" s="115"/>
      <c r="AJ161" s="115"/>
      <c r="AK161" s="115"/>
    </row>
    <row r="162" spans="2:37" ht="20.100000000000001" customHeight="1">
      <c r="B162" s="600"/>
      <c r="C162" s="622"/>
      <c r="D162" s="623"/>
      <c r="E162" s="85"/>
      <c r="F162" s="612"/>
      <c r="G162" s="612"/>
      <c r="H162" s="612"/>
      <c r="I162" s="612"/>
      <c r="J162" s="612"/>
      <c r="K162" s="612"/>
      <c r="L162" s="612"/>
      <c r="M162" s="50"/>
      <c r="N162" s="627" t="s">
        <v>19</v>
      </c>
      <c r="O162" s="627"/>
      <c r="P162" s="627"/>
      <c r="Q162" s="627"/>
      <c r="R162" s="627"/>
      <c r="S162" s="627"/>
      <c r="T162" s="627"/>
      <c r="U162" s="627"/>
      <c r="V162" s="627"/>
      <c r="W162" s="628"/>
      <c r="X162" s="583"/>
      <c r="Y162" s="583"/>
      <c r="Z162" s="584"/>
      <c r="AA162" s="49"/>
      <c r="AD162" s="115"/>
      <c r="AE162" s="115"/>
      <c r="AF162" s="115"/>
      <c r="AG162" s="115"/>
      <c r="AH162" s="115"/>
      <c r="AI162" s="115"/>
      <c r="AJ162" s="115"/>
      <c r="AK162" s="115"/>
    </row>
    <row r="163" spans="2:37" ht="20.100000000000001" customHeight="1">
      <c r="B163" s="600"/>
      <c r="C163" s="622"/>
      <c r="D163" s="623"/>
      <c r="E163" s="85"/>
      <c r="F163" s="866"/>
      <c r="G163" s="866"/>
      <c r="H163" s="866"/>
      <c r="I163" s="866"/>
      <c r="J163" s="866"/>
      <c r="K163" s="866"/>
      <c r="L163" s="866"/>
      <c r="M163" s="65"/>
      <c r="N163" s="67"/>
      <c r="O163" s="68"/>
      <c r="P163" s="68"/>
      <c r="Q163" s="68"/>
      <c r="R163" s="68"/>
      <c r="S163" s="68"/>
      <c r="T163" s="68"/>
      <c r="U163" s="68"/>
      <c r="V163" s="68"/>
      <c r="W163" s="46"/>
      <c r="X163" s="583"/>
      <c r="Y163" s="583"/>
      <c r="Z163" s="584"/>
      <c r="AA163" s="49"/>
      <c r="AD163" s="115"/>
      <c r="AE163" s="115"/>
      <c r="AF163" s="115"/>
      <c r="AG163" s="115"/>
      <c r="AH163" s="115"/>
      <c r="AI163" s="115"/>
      <c r="AJ163" s="115"/>
      <c r="AK163" s="115"/>
    </row>
    <row r="164" spans="2:37" ht="20.100000000000001" customHeight="1">
      <c r="B164" s="600"/>
      <c r="C164" s="622"/>
      <c r="D164" s="623"/>
      <c r="E164" s="47" t="s">
        <v>21</v>
      </c>
      <c r="F164" s="612" t="s">
        <v>190</v>
      </c>
      <c r="G164" s="612"/>
      <c r="H164" s="612"/>
      <c r="I164" s="612"/>
      <c r="J164" s="612"/>
      <c r="K164" s="612"/>
      <c r="L164" s="612"/>
      <c r="M164" s="50"/>
      <c r="N164" s="627" t="s">
        <v>18</v>
      </c>
      <c r="O164" s="627"/>
      <c r="P164" s="627"/>
      <c r="Q164" s="627"/>
      <c r="R164" s="627"/>
      <c r="S164" s="627"/>
      <c r="T164" s="627"/>
      <c r="U164" s="627"/>
      <c r="V164" s="627"/>
      <c r="W164" s="639"/>
      <c r="X164" s="656" t="s">
        <v>192</v>
      </c>
      <c r="Y164" s="656"/>
      <c r="Z164" s="657"/>
      <c r="AA164" s="48"/>
      <c r="AD164" s="115"/>
      <c r="AE164" s="115"/>
      <c r="AF164" s="115"/>
      <c r="AG164" s="115"/>
      <c r="AH164" s="115"/>
      <c r="AI164" s="115"/>
      <c r="AJ164" s="115"/>
      <c r="AK164" s="115"/>
    </row>
    <row r="165" spans="2:37" ht="20.100000000000001" customHeight="1">
      <c r="B165" s="600"/>
      <c r="C165" s="622"/>
      <c r="D165" s="623"/>
      <c r="E165" s="85"/>
      <c r="F165" s="612"/>
      <c r="G165" s="612"/>
      <c r="H165" s="612"/>
      <c r="I165" s="612"/>
      <c r="J165" s="612"/>
      <c r="K165" s="612"/>
      <c r="L165" s="612"/>
      <c r="M165" s="50"/>
      <c r="N165" s="627" t="s">
        <v>19</v>
      </c>
      <c r="O165" s="627"/>
      <c r="P165" s="627"/>
      <c r="Q165" s="627"/>
      <c r="R165" s="627"/>
      <c r="S165" s="627"/>
      <c r="T165" s="627"/>
      <c r="U165" s="627"/>
      <c r="V165" s="627"/>
      <c r="W165" s="628"/>
      <c r="X165" s="583"/>
      <c r="Y165" s="583"/>
      <c r="Z165" s="584"/>
      <c r="AA165" s="49"/>
      <c r="AD165" s="115"/>
      <c r="AE165" s="115"/>
      <c r="AF165" s="115"/>
      <c r="AG165" s="115"/>
      <c r="AH165" s="115"/>
      <c r="AI165" s="115"/>
      <c r="AJ165" s="115"/>
      <c r="AK165" s="115"/>
    </row>
    <row r="166" spans="2:37" ht="20.100000000000001" customHeight="1">
      <c r="B166" s="601"/>
      <c r="C166" s="624"/>
      <c r="D166" s="625"/>
      <c r="E166" s="53"/>
      <c r="F166" s="682"/>
      <c r="G166" s="682"/>
      <c r="H166" s="682"/>
      <c r="I166" s="682"/>
      <c r="J166" s="682"/>
      <c r="K166" s="682"/>
      <c r="L166" s="682"/>
      <c r="M166" s="122"/>
      <c r="N166" s="55"/>
      <c r="O166" s="123"/>
      <c r="P166" s="123"/>
      <c r="Q166" s="123"/>
      <c r="R166" s="123"/>
      <c r="S166" s="123"/>
      <c r="T166" s="123"/>
      <c r="U166" s="123"/>
      <c r="V166" s="123"/>
      <c r="W166" s="124"/>
      <c r="X166" s="586"/>
      <c r="Y166" s="586"/>
      <c r="Z166" s="587"/>
      <c r="AA166" s="49"/>
      <c r="AD166" s="115"/>
      <c r="AE166" s="115"/>
      <c r="AF166" s="115"/>
      <c r="AG166" s="115"/>
      <c r="AH166" s="115"/>
      <c r="AI166" s="115"/>
      <c r="AJ166" s="115"/>
      <c r="AK166" s="115"/>
    </row>
    <row r="167" spans="2:37" ht="20.100000000000001" customHeight="1">
      <c r="B167" s="599" t="s">
        <v>342</v>
      </c>
      <c r="C167" s="926" t="s">
        <v>171</v>
      </c>
      <c r="D167" s="927"/>
      <c r="E167" s="36" t="s">
        <v>17</v>
      </c>
      <c r="F167" s="610" t="s">
        <v>172</v>
      </c>
      <c r="G167" s="610"/>
      <c r="H167" s="610"/>
      <c r="I167" s="610"/>
      <c r="J167" s="610"/>
      <c r="K167" s="610"/>
      <c r="L167" s="932"/>
      <c r="M167" s="50"/>
      <c r="N167" s="608" t="s">
        <v>18</v>
      </c>
      <c r="O167" s="608"/>
      <c r="P167" s="608"/>
      <c r="Q167" s="608"/>
      <c r="R167" s="608"/>
      <c r="S167" s="608"/>
      <c r="T167" s="608"/>
      <c r="U167" s="608"/>
      <c r="V167" s="608"/>
      <c r="W167" s="609"/>
      <c r="X167" s="597" t="s">
        <v>185</v>
      </c>
      <c r="Y167" s="597"/>
      <c r="Z167" s="598"/>
      <c r="AA167" s="63"/>
      <c r="AC167" s="933"/>
      <c r="AD167" s="704"/>
      <c r="AE167" s="704"/>
      <c r="AF167" s="704"/>
      <c r="AG167" s="704"/>
      <c r="AH167" s="704"/>
      <c r="AI167" s="704"/>
      <c r="AJ167" s="704"/>
      <c r="AK167" s="704"/>
    </row>
    <row r="168" spans="2:37" ht="20.100000000000001" customHeight="1">
      <c r="B168" s="600"/>
      <c r="C168" s="928"/>
      <c r="D168" s="929"/>
      <c r="E168" s="85"/>
      <c r="F168" s="612"/>
      <c r="G168" s="612"/>
      <c r="H168" s="612"/>
      <c r="I168" s="612"/>
      <c r="J168" s="612"/>
      <c r="K168" s="612"/>
      <c r="L168" s="698"/>
      <c r="M168" s="50"/>
      <c r="N168" s="627" t="s">
        <v>19</v>
      </c>
      <c r="O168" s="627"/>
      <c r="P168" s="627"/>
      <c r="Q168" s="627"/>
      <c r="R168" s="627"/>
      <c r="S168" s="627"/>
      <c r="T168" s="627"/>
      <c r="U168" s="627"/>
      <c r="V168" s="627"/>
      <c r="W168" s="628"/>
      <c r="X168" s="583"/>
      <c r="Y168" s="583"/>
      <c r="Z168" s="584"/>
      <c r="AA168" s="49"/>
      <c r="AC168" s="933"/>
      <c r="AD168" s="704"/>
      <c r="AE168" s="704"/>
      <c r="AF168" s="704"/>
      <c r="AG168" s="704"/>
      <c r="AH168" s="704"/>
      <c r="AI168" s="704"/>
      <c r="AJ168" s="704"/>
      <c r="AK168" s="704"/>
    </row>
    <row r="169" spans="2:37" ht="20.100000000000001" customHeight="1">
      <c r="B169" s="600"/>
      <c r="C169" s="928"/>
      <c r="D169" s="929"/>
      <c r="E169" s="51"/>
      <c r="F169" s="612"/>
      <c r="G169" s="612"/>
      <c r="H169" s="612"/>
      <c r="I169" s="612"/>
      <c r="J169" s="612"/>
      <c r="K169" s="612"/>
      <c r="L169" s="698"/>
      <c r="M169" s="65"/>
      <c r="N169" s="84"/>
      <c r="O169" s="82"/>
      <c r="P169" s="82"/>
      <c r="Q169" s="82"/>
      <c r="R169" s="82"/>
      <c r="S169" s="82"/>
      <c r="T169" s="82"/>
      <c r="U169" s="82"/>
      <c r="V169" s="82"/>
      <c r="W169" s="46"/>
      <c r="X169" s="633"/>
      <c r="Y169" s="633"/>
      <c r="Z169" s="634"/>
      <c r="AA169" s="49"/>
      <c r="AC169" s="109"/>
      <c r="AD169" s="735"/>
      <c r="AE169" s="735"/>
      <c r="AF169" s="735"/>
      <c r="AG169" s="735"/>
      <c r="AH169" s="735"/>
      <c r="AI169" s="735"/>
      <c r="AJ169" s="735"/>
      <c r="AK169" s="735"/>
    </row>
    <row r="170" spans="2:37" ht="20.100000000000001" customHeight="1">
      <c r="B170" s="600"/>
      <c r="C170" s="928"/>
      <c r="D170" s="929"/>
      <c r="E170" s="47" t="s">
        <v>21</v>
      </c>
      <c r="F170" s="637" t="s">
        <v>173</v>
      </c>
      <c r="G170" s="637"/>
      <c r="H170" s="637"/>
      <c r="I170" s="637"/>
      <c r="J170" s="637"/>
      <c r="K170" s="637"/>
      <c r="L170" s="697"/>
      <c r="M170" s="50"/>
      <c r="N170" s="638" t="s">
        <v>18</v>
      </c>
      <c r="O170" s="638"/>
      <c r="P170" s="638"/>
      <c r="Q170" s="638"/>
      <c r="R170" s="638"/>
      <c r="S170" s="638"/>
      <c r="T170" s="638"/>
      <c r="U170" s="638"/>
      <c r="V170" s="638"/>
      <c r="W170" s="639"/>
      <c r="X170" s="656" t="s">
        <v>186</v>
      </c>
      <c r="Y170" s="656"/>
      <c r="Z170" s="657"/>
      <c r="AA170" s="660" t="s">
        <v>571</v>
      </c>
      <c r="AD170" s="115"/>
      <c r="AE170" s="115"/>
      <c r="AF170" s="115"/>
      <c r="AG170" s="115"/>
      <c r="AH170" s="115"/>
      <c r="AI170" s="115"/>
      <c r="AJ170" s="115"/>
      <c r="AK170" s="115"/>
    </row>
    <row r="171" spans="2:37" ht="20.100000000000001" customHeight="1" thickBot="1">
      <c r="B171" s="600"/>
      <c r="C171" s="928"/>
      <c r="D171" s="929"/>
      <c r="E171" s="85"/>
      <c r="F171" s="612"/>
      <c r="G171" s="612"/>
      <c r="H171" s="612"/>
      <c r="I171" s="612"/>
      <c r="J171" s="612"/>
      <c r="K171" s="612"/>
      <c r="L171" s="698"/>
      <c r="M171" s="50"/>
      <c r="N171" s="658" t="s">
        <v>177</v>
      </c>
      <c r="O171" s="658"/>
      <c r="P171" s="658"/>
      <c r="Q171" s="658"/>
      <c r="R171" s="658"/>
      <c r="S171" s="658"/>
      <c r="T171" s="658"/>
      <c r="U171" s="658"/>
      <c r="V171" s="658"/>
      <c r="W171" s="107"/>
      <c r="X171" s="583"/>
      <c r="Y171" s="583"/>
      <c r="Z171" s="584"/>
      <c r="AA171" s="661"/>
      <c r="AD171" s="115"/>
      <c r="AE171" s="115"/>
      <c r="AF171" s="115"/>
      <c r="AG171" s="115"/>
      <c r="AH171" s="115"/>
      <c r="AI171" s="115"/>
      <c r="AJ171" s="115"/>
      <c r="AK171" s="115"/>
    </row>
    <row r="172" spans="2:37" ht="20.100000000000001" customHeight="1" thickBot="1">
      <c r="B172" s="600"/>
      <c r="C172" s="928"/>
      <c r="D172" s="929"/>
      <c r="E172" s="85"/>
      <c r="F172" s="612"/>
      <c r="G172" s="612"/>
      <c r="H172" s="612"/>
      <c r="I172" s="612"/>
      <c r="J172" s="612"/>
      <c r="K172" s="612"/>
      <c r="L172" s="698"/>
      <c r="M172" s="50"/>
      <c r="N172" s="357"/>
      <c r="O172" s="593" t="s">
        <v>174</v>
      </c>
      <c r="P172" s="700"/>
      <c r="Q172" s="700"/>
      <c r="R172" s="700"/>
      <c r="S172" s="700"/>
      <c r="T172" s="700"/>
      <c r="U172" s="700"/>
      <c r="V172" s="700"/>
      <c r="W172" s="46"/>
      <c r="X172" s="583"/>
      <c r="Y172" s="583"/>
      <c r="Z172" s="584"/>
      <c r="AA172" s="661"/>
      <c r="AD172" s="115"/>
      <c r="AE172" s="115"/>
      <c r="AF172" s="115"/>
      <c r="AG172" s="115"/>
      <c r="AH172" s="115"/>
      <c r="AI172" s="115"/>
      <c r="AJ172" s="115"/>
      <c r="AK172" s="115"/>
    </row>
    <row r="173" spans="2:37" ht="20.100000000000001" customHeight="1" thickBot="1">
      <c r="B173" s="600"/>
      <c r="C173" s="928"/>
      <c r="D173" s="929"/>
      <c r="E173" s="85"/>
      <c r="F173" s="612"/>
      <c r="G173" s="612"/>
      <c r="H173" s="612"/>
      <c r="I173" s="612"/>
      <c r="J173" s="612"/>
      <c r="K173" s="612"/>
      <c r="L173" s="698"/>
      <c r="M173" s="50"/>
      <c r="N173" s="357"/>
      <c r="O173" s="593" t="s">
        <v>175</v>
      </c>
      <c r="P173" s="700"/>
      <c r="Q173" s="700"/>
      <c r="R173" s="700"/>
      <c r="S173" s="700"/>
      <c r="T173" s="700"/>
      <c r="U173" s="700"/>
      <c r="V173" s="700"/>
      <c r="W173" s="46"/>
      <c r="X173" s="583"/>
      <c r="Y173" s="583"/>
      <c r="Z173" s="584"/>
      <c r="AA173" s="661"/>
      <c r="AD173" s="115"/>
      <c r="AE173" s="115"/>
      <c r="AF173" s="115"/>
      <c r="AG173" s="115"/>
      <c r="AH173" s="115"/>
      <c r="AI173" s="115"/>
      <c r="AJ173" s="115"/>
      <c r="AK173" s="115"/>
    </row>
    <row r="174" spans="2:37" ht="20.100000000000001" customHeight="1" thickBot="1">
      <c r="B174" s="600"/>
      <c r="C174" s="928"/>
      <c r="D174" s="929"/>
      <c r="E174" s="85"/>
      <c r="F174" s="93"/>
      <c r="G174" s="93"/>
      <c r="H174" s="93"/>
      <c r="I174" s="93"/>
      <c r="J174" s="93"/>
      <c r="K174" s="93"/>
      <c r="L174" s="60"/>
      <c r="M174" s="50"/>
      <c r="N174" s="357"/>
      <c r="O174" s="593" t="s">
        <v>176</v>
      </c>
      <c r="P174" s="703"/>
      <c r="Q174" s="703"/>
      <c r="R174" s="703"/>
      <c r="S174" s="703"/>
      <c r="T174" s="703"/>
      <c r="U174" s="703"/>
      <c r="V174" s="703"/>
      <c r="W174" s="46"/>
      <c r="X174" s="583"/>
      <c r="Y174" s="583"/>
      <c r="Z174" s="584"/>
      <c r="AA174" s="661"/>
      <c r="AD174" s="115"/>
      <c r="AE174" s="115"/>
      <c r="AF174" s="115"/>
      <c r="AG174" s="115"/>
      <c r="AH174" s="115"/>
      <c r="AI174" s="115"/>
      <c r="AJ174" s="115"/>
      <c r="AK174" s="115"/>
    </row>
    <row r="175" spans="2:37" ht="20.100000000000001" customHeight="1">
      <c r="B175" s="600"/>
      <c r="C175" s="928"/>
      <c r="D175" s="929"/>
      <c r="E175" s="85"/>
      <c r="F175" s="93"/>
      <c r="G175" s="93"/>
      <c r="H175" s="93"/>
      <c r="I175" s="93"/>
      <c r="J175" s="93"/>
      <c r="K175" s="93"/>
      <c r="L175" s="60"/>
      <c r="M175" s="50"/>
      <c r="N175" s="672"/>
      <c r="O175" s="934" t="s">
        <v>55</v>
      </c>
      <c r="P175" s="729"/>
      <c r="Q175" s="730"/>
      <c r="R175" s="730"/>
      <c r="S175" s="730"/>
      <c r="T175" s="730"/>
      <c r="U175" s="730"/>
      <c r="V175" s="731"/>
      <c r="W175" s="46"/>
      <c r="X175" s="583"/>
      <c r="Y175" s="583"/>
      <c r="Z175" s="584"/>
      <c r="AA175" s="661"/>
      <c r="AD175" s="115"/>
      <c r="AE175" s="115"/>
      <c r="AF175" s="115"/>
      <c r="AG175" s="115"/>
      <c r="AH175" s="115"/>
      <c r="AI175" s="115"/>
      <c r="AJ175" s="115"/>
      <c r="AK175" s="115"/>
    </row>
    <row r="176" spans="2:37" ht="20.100000000000001" customHeight="1" thickBot="1">
      <c r="B176" s="600"/>
      <c r="C176" s="928"/>
      <c r="D176" s="929"/>
      <c r="E176" s="85"/>
      <c r="F176" s="93"/>
      <c r="G176" s="93"/>
      <c r="H176" s="93"/>
      <c r="I176" s="93"/>
      <c r="J176" s="93"/>
      <c r="K176" s="93"/>
      <c r="L176" s="60"/>
      <c r="M176" s="50"/>
      <c r="N176" s="673"/>
      <c r="O176" s="738"/>
      <c r="P176" s="732"/>
      <c r="Q176" s="733"/>
      <c r="R176" s="733"/>
      <c r="S176" s="733"/>
      <c r="T176" s="733"/>
      <c r="U176" s="733"/>
      <c r="V176" s="734"/>
      <c r="W176" s="46"/>
      <c r="X176" s="583"/>
      <c r="Y176" s="583"/>
      <c r="Z176" s="584"/>
      <c r="AA176" s="661"/>
      <c r="AD176" s="115"/>
      <c r="AE176" s="115"/>
      <c r="AF176" s="115"/>
      <c r="AG176" s="115"/>
      <c r="AH176" s="115"/>
      <c r="AI176" s="115"/>
      <c r="AJ176" s="115"/>
      <c r="AK176" s="115"/>
    </row>
    <row r="177" spans="2:37" ht="20.100000000000001" customHeight="1">
      <c r="B177" s="600"/>
      <c r="C177" s="928"/>
      <c r="D177" s="929"/>
      <c r="E177" s="85"/>
      <c r="F177" s="93"/>
      <c r="G177" s="93"/>
      <c r="H177" s="93"/>
      <c r="I177" s="93"/>
      <c r="J177" s="93"/>
      <c r="K177" s="93"/>
      <c r="L177" s="60"/>
      <c r="M177" s="50"/>
      <c r="N177" s="84"/>
      <c r="O177" s="82"/>
      <c r="P177" s="82"/>
      <c r="Q177" s="82"/>
      <c r="R177" s="82"/>
      <c r="S177" s="82"/>
      <c r="T177" s="82"/>
      <c r="U177" s="82"/>
      <c r="V177" s="82"/>
      <c r="W177" s="46"/>
      <c r="X177" s="583"/>
      <c r="Y177" s="583"/>
      <c r="Z177" s="584"/>
      <c r="AA177" s="661"/>
      <c r="AD177" s="115"/>
      <c r="AE177" s="115"/>
      <c r="AF177" s="115"/>
      <c r="AG177" s="115"/>
      <c r="AH177" s="115"/>
      <c r="AI177" s="115"/>
      <c r="AJ177" s="115"/>
      <c r="AK177" s="115"/>
    </row>
    <row r="178" spans="2:37" ht="20.100000000000001" customHeight="1">
      <c r="B178" s="600"/>
      <c r="C178" s="928"/>
      <c r="D178" s="929"/>
      <c r="E178" s="51"/>
      <c r="F178" s="93"/>
      <c r="G178" s="93"/>
      <c r="H178" s="93"/>
      <c r="I178" s="93"/>
      <c r="J178" s="93"/>
      <c r="K178" s="93"/>
      <c r="L178" s="60"/>
      <c r="M178" s="65"/>
      <c r="N178" s="688" t="s">
        <v>19</v>
      </c>
      <c r="O178" s="688"/>
      <c r="P178" s="688"/>
      <c r="Q178" s="688"/>
      <c r="R178" s="688"/>
      <c r="S178" s="688"/>
      <c r="T178" s="688"/>
      <c r="U178" s="688"/>
      <c r="V178" s="688"/>
      <c r="W178" s="689"/>
      <c r="X178" s="633"/>
      <c r="Y178" s="633"/>
      <c r="Z178" s="634"/>
      <c r="AA178" s="662"/>
      <c r="AD178" s="115"/>
      <c r="AE178" s="115"/>
      <c r="AF178" s="115"/>
      <c r="AG178" s="115"/>
      <c r="AH178" s="115"/>
      <c r="AI178" s="115"/>
      <c r="AJ178" s="115"/>
      <c r="AK178" s="115"/>
    </row>
    <row r="179" spans="2:37" ht="20.100000000000001" customHeight="1">
      <c r="B179" s="600"/>
      <c r="C179" s="928"/>
      <c r="D179" s="929"/>
      <c r="E179" s="47" t="s">
        <v>59</v>
      </c>
      <c r="F179" s="637" t="s">
        <v>178</v>
      </c>
      <c r="G179" s="637"/>
      <c r="H179" s="637"/>
      <c r="I179" s="637"/>
      <c r="J179" s="637"/>
      <c r="K179" s="637"/>
      <c r="L179" s="697"/>
      <c r="M179" s="50"/>
      <c r="N179" s="627" t="s">
        <v>18</v>
      </c>
      <c r="O179" s="627"/>
      <c r="P179" s="627"/>
      <c r="Q179" s="627"/>
      <c r="R179" s="627"/>
      <c r="S179" s="627"/>
      <c r="T179" s="627"/>
      <c r="U179" s="627"/>
      <c r="V179" s="627"/>
      <c r="W179" s="628"/>
      <c r="X179" s="656" t="s">
        <v>187</v>
      </c>
      <c r="Y179" s="656"/>
      <c r="Z179" s="657"/>
      <c r="AA179" s="48"/>
      <c r="AD179" s="115"/>
      <c r="AE179" s="115"/>
      <c r="AF179" s="115"/>
      <c r="AG179" s="115"/>
      <c r="AH179" s="115"/>
      <c r="AI179" s="115"/>
      <c r="AJ179" s="115"/>
      <c r="AK179" s="115"/>
    </row>
    <row r="180" spans="2:37" ht="20.100000000000001" customHeight="1">
      <c r="B180" s="600"/>
      <c r="C180" s="928"/>
      <c r="D180" s="929"/>
      <c r="E180" s="52"/>
      <c r="F180" s="612"/>
      <c r="G180" s="612"/>
      <c r="H180" s="612"/>
      <c r="I180" s="612"/>
      <c r="J180" s="612"/>
      <c r="K180" s="612"/>
      <c r="L180" s="698"/>
      <c r="M180" s="50"/>
      <c r="N180" s="627" t="s">
        <v>19</v>
      </c>
      <c r="O180" s="627"/>
      <c r="P180" s="627"/>
      <c r="Q180" s="627"/>
      <c r="R180" s="627"/>
      <c r="S180" s="627"/>
      <c r="T180" s="627"/>
      <c r="U180" s="627"/>
      <c r="V180" s="627"/>
      <c r="W180" s="628"/>
      <c r="X180" s="583"/>
      <c r="Y180" s="583"/>
      <c r="Z180" s="584"/>
      <c r="AA180" s="49"/>
      <c r="AD180" s="115"/>
      <c r="AE180" s="115"/>
      <c r="AF180" s="115"/>
      <c r="AG180" s="115"/>
      <c r="AH180" s="115"/>
      <c r="AI180" s="115"/>
      <c r="AJ180" s="115"/>
      <c r="AK180" s="115"/>
    </row>
    <row r="181" spans="2:37" ht="20.100000000000001" customHeight="1">
      <c r="B181" s="600"/>
      <c r="C181" s="928"/>
      <c r="D181" s="929"/>
      <c r="E181" s="52"/>
      <c r="F181" s="612"/>
      <c r="G181" s="612"/>
      <c r="H181" s="612"/>
      <c r="I181" s="612"/>
      <c r="J181" s="612"/>
      <c r="K181" s="612"/>
      <c r="L181" s="698"/>
      <c r="M181" s="50"/>
      <c r="N181" s="84"/>
      <c r="O181" s="82"/>
      <c r="P181" s="82"/>
      <c r="Q181" s="82"/>
      <c r="R181" s="82"/>
      <c r="S181" s="82"/>
      <c r="T181" s="82"/>
      <c r="U181" s="82"/>
      <c r="V181" s="82"/>
      <c r="W181" s="46"/>
      <c r="X181" s="583"/>
      <c r="Y181" s="583"/>
      <c r="Z181" s="584"/>
      <c r="AA181" s="49"/>
      <c r="AD181" s="115"/>
      <c r="AE181" s="115"/>
      <c r="AF181" s="115"/>
      <c r="AG181" s="115"/>
      <c r="AH181" s="115"/>
      <c r="AI181" s="115"/>
      <c r="AJ181" s="115"/>
      <c r="AK181" s="115"/>
    </row>
    <row r="182" spans="2:37" ht="20.100000000000001" customHeight="1">
      <c r="B182" s="600"/>
      <c r="C182" s="928"/>
      <c r="D182" s="929"/>
      <c r="E182" s="52"/>
      <c r="F182" s="612"/>
      <c r="G182" s="612"/>
      <c r="H182" s="612"/>
      <c r="I182" s="612"/>
      <c r="J182" s="612"/>
      <c r="K182" s="612"/>
      <c r="L182" s="698"/>
      <c r="M182" s="50"/>
      <c r="N182" s="84"/>
      <c r="O182" s="82"/>
      <c r="P182" s="82"/>
      <c r="Q182" s="82"/>
      <c r="R182" s="82"/>
      <c r="S182" s="82"/>
      <c r="T182" s="82"/>
      <c r="U182" s="82"/>
      <c r="V182" s="82"/>
      <c r="W182" s="46"/>
      <c r="X182" s="583"/>
      <c r="Y182" s="583"/>
      <c r="Z182" s="584"/>
      <c r="AA182" s="49"/>
      <c r="AD182" s="115"/>
      <c r="AE182" s="115"/>
      <c r="AF182" s="115"/>
      <c r="AG182" s="115"/>
      <c r="AH182" s="115"/>
      <c r="AI182" s="115"/>
      <c r="AJ182" s="115"/>
      <c r="AK182" s="115"/>
    </row>
    <row r="183" spans="2:37" ht="20.100000000000001" customHeight="1">
      <c r="B183" s="600"/>
      <c r="C183" s="928"/>
      <c r="D183" s="929"/>
      <c r="E183" s="52"/>
      <c r="F183" s="612" t="s">
        <v>179</v>
      </c>
      <c r="G183" s="612"/>
      <c r="H183" s="612"/>
      <c r="I183" s="612"/>
      <c r="J183" s="612"/>
      <c r="K183" s="612"/>
      <c r="L183" s="698"/>
      <c r="M183" s="50"/>
      <c r="N183" s="84"/>
      <c r="O183" s="82"/>
      <c r="P183" s="82"/>
      <c r="Q183" s="82"/>
      <c r="R183" s="82"/>
      <c r="S183" s="82"/>
      <c r="T183" s="82"/>
      <c r="U183" s="82"/>
      <c r="V183" s="82"/>
      <c r="W183" s="46"/>
      <c r="X183" s="583"/>
      <c r="Y183" s="583"/>
      <c r="Z183" s="584"/>
      <c r="AA183" s="49"/>
      <c r="AD183" s="115"/>
      <c r="AE183" s="115"/>
      <c r="AF183" s="115"/>
      <c r="AG183" s="115"/>
      <c r="AH183" s="115"/>
      <c r="AI183" s="115"/>
      <c r="AJ183" s="115"/>
      <c r="AK183" s="115"/>
    </row>
    <row r="184" spans="2:37" ht="20.100000000000001" customHeight="1">
      <c r="B184" s="600"/>
      <c r="C184" s="928"/>
      <c r="D184" s="929"/>
      <c r="E184" s="52"/>
      <c r="F184" s="612"/>
      <c r="G184" s="612"/>
      <c r="H184" s="612"/>
      <c r="I184" s="612"/>
      <c r="J184" s="612"/>
      <c r="K184" s="612"/>
      <c r="L184" s="698"/>
      <c r="M184" s="50"/>
      <c r="N184" s="84"/>
      <c r="O184" s="82"/>
      <c r="P184" s="82"/>
      <c r="Q184" s="82"/>
      <c r="R184" s="82"/>
      <c r="S184" s="82"/>
      <c r="T184" s="82"/>
      <c r="U184" s="82"/>
      <c r="V184" s="82"/>
      <c r="W184" s="46"/>
      <c r="X184" s="583"/>
      <c r="Y184" s="583"/>
      <c r="Z184" s="584"/>
      <c r="AA184" s="49"/>
      <c r="AD184" s="115"/>
      <c r="AE184" s="115"/>
      <c r="AF184" s="115"/>
      <c r="AG184" s="115"/>
      <c r="AH184" s="115"/>
      <c r="AI184" s="115"/>
      <c r="AJ184" s="115"/>
      <c r="AK184" s="115"/>
    </row>
    <row r="185" spans="2:37" ht="20.100000000000001" customHeight="1">
      <c r="B185" s="600"/>
      <c r="C185" s="928"/>
      <c r="D185" s="929"/>
      <c r="E185" s="52"/>
      <c r="F185" s="612"/>
      <c r="G185" s="612"/>
      <c r="H185" s="612"/>
      <c r="I185" s="612"/>
      <c r="J185" s="612"/>
      <c r="K185" s="612"/>
      <c r="L185" s="698"/>
      <c r="M185" s="50"/>
      <c r="N185" s="84"/>
      <c r="O185" s="82"/>
      <c r="P185" s="82"/>
      <c r="Q185" s="82"/>
      <c r="R185" s="82"/>
      <c r="S185" s="82"/>
      <c r="T185" s="82"/>
      <c r="U185" s="82"/>
      <c r="V185" s="82"/>
      <c r="W185" s="46"/>
      <c r="X185" s="583"/>
      <c r="Y185" s="583"/>
      <c r="Z185" s="584"/>
      <c r="AA185" s="49"/>
      <c r="AD185" s="115"/>
      <c r="AE185" s="115"/>
      <c r="AF185" s="115"/>
      <c r="AG185" s="115"/>
      <c r="AH185" s="115"/>
      <c r="AI185" s="115"/>
      <c r="AJ185" s="115"/>
      <c r="AK185" s="115"/>
    </row>
    <row r="186" spans="2:37" ht="20.100000000000001" customHeight="1">
      <c r="B186" s="601"/>
      <c r="C186" s="930"/>
      <c r="D186" s="931"/>
      <c r="E186" s="71"/>
      <c r="F186" s="682"/>
      <c r="G186" s="682"/>
      <c r="H186" s="682"/>
      <c r="I186" s="682"/>
      <c r="J186" s="682"/>
      <c r="K186" s="682"/>
      <c r="L186" s="925"/>
      <c r="M186" s="122"/>
      <c r="N186" s="55"/>
      <c r="O186" s="123"/>
      <c r="P186" s="123"/>
      <c r="Q186" s="123"/>
      <c r="R186" s="123"/>
      <c r="S186" s="123"/>
      <c r="T186" s="123"/>
      <c r="U186" s="123"/>
      <c r="V186" s="123"/>
      <c r="W186" s="124"/>
      <c r="X186" s="586"/>
      <c r="Y186" s="586"/>
      <c r="Z186" s="587"/>
      <c r="AA186" s="49"/>
      <c r="AD186" s="115"/>
      <c r="AE186" s="115"/>
      <c r="AF186" s="115"/>
      <c r="AG186" s="115"/>
      <c r="AH186" s="115"/>
      <c r="AI186" s="115"/>
      <c r="AJ186" s="115"/>
      <c r="AK186" s="115"/>
    </row>
    <row r="187" spans="2:37" ht="20.100000000000001" customHeight="1">
      <c r="B187" s="599" t="s">
        <v>343</v>
      </c>
      <c r="C187" s="680" t="s">
        <v>193</v>
      </c>
      <c r="D187" s="681"/>
      <c r="E187" s="36" t="s">
        <v>17</v>
      </c>
      <c r="F187" s="921" t="s">
        <v>274</v>
      </c>
      <c r="G187" s="921"/>
      <c r="H187" s="921"/>
      <c r="I187" s="921"/>
      <c r="J187" s="921"/>
      <c r="K187" s="921"/>
      <c r="L187" s="922"/>
      <c r="M187" s="50"/>
      <c r="N187" s="608" t="s">
        <v>18</v>
      </c>
      <c r="O187" s="608"/>
      <c r="P187" s="608"/>
      <c r="Q187" s="608"/>
      <c r="R187" s="608"/>
      <c r="S187" s="608"/>
      <c r="T187" s="608"/>
      <c r="U187" s="608"/>
      <c r="V187" s="608"/>
      <c r="W187" s="609"/>
      <c r="X187" s="597" t="s">
        <v>196</v>
      </c>
      <c r="Y187" s="597"/>
      <c r="Z187" s="598"/>
      <c r="AA187" s="687" t="s">
        <v>557</v>
      </c>
      <c r="AD187" s="115"/>
      <c r="AE187" s="115"/>
      <c r="AF187" s="115"/>
      <c r="AG187" s="115"/>
      <c r="AH187" s="115"/>
      <c r="AI187" s="115"/>
      <c r="AJ187" s="115"/>
      <c r="AK187" s="115"/>
    </row>
    <row r="188" spans="2:37" ht="20.100000000000001" customHeight="1" thickBot="1">
      <c r="B188" s="600"/>
      <c r="C188" s="622"/>
      <c r="D188" s="623"/>
      <c r="E188" s="85"/>
      <c r="F188" s="691"/>
      <c r="G188" s="691"/>
      <c r="H188" s="691"/>
      <c r="I188" s="691"/>
      <c r="J188" s="691"/>
      <c r="K188" s="691"/>
      <c r="L188" s="692"/>
      <c r="M188" s="50"/>
      <c r="N188" s="97" t="s">
        <v>326</v>
      </c>
      <c r="O188" s="82"/>
      <c r="P188" s="82"/>
      <c r="Q188" s="82"/>
      <c r="R188" s="82"/>
      <c r="S188" s="82"/>
      <c r="T188" s="82"/>
      <c r="U188" s="82"/>
      <c r="V188" s="82"/>
      <c r="W188" s="46"/>
      <c r="X188" s="583"/>
      <c r="Y188" s="583"/>
      <c r="Z188" s="584"/>
      <c r="AA188" s="661"/>
      <c r="AD188" s="115"/>
      <c r="AE188" s="115"/>
      <c r="AF188" s="115"/>
      <c r="AG188" s="115"/>
      <c r="AH188" s="115"/>
      <c r="AI188" s="115"/>
      <c r="AJ188" s="115"/>
      <c r="AK188" s="115"/>
    </row>
    <row r="189" spans="2:37" ht="20.100000000000001" customHeight="1">
      <c r="B189" s="600"/>
      <c r="C189" s="622"/>
      <c r="D189" s="623"/>
      <c r="E189" s="85"/>
      <c r="F189" s="691"/>
      <c r="G189" s="691"/>
      <c r="H189" s="691"/>
      <c r="I189" s="691"/>
      <c r="J189" s="691"/>
      <c r="K189" s="691"/>
      <c r="L189" s="692"/>
      <c r="M189" s="50"/>
      <c r="N189" s="672"/>
      <c r="O189" s="725" t="s">
        <v>194</v>
      </c>
      <c r="P189" s="589"/>
      <c r="Q189" s="589"/>
      <c r="R189" s="589"/>
      <c r="S189" s="589"/>
      <c r="T189" s="589"/>
      <c r="U189" s="589"/>
      <c r="V189" s="676"/>
      <c r="W189" s="46"/>
      <c r="X189" s="583"/>
      <c r="Y189" s="583"/>
      <c r="Z189" s="584"/>
      <c r="AA189" s="661"/>
      <c r="AD189" s="115"/>
      <c r="AE189" s="115"/>
      <c r="AF189" s="115"/>
      <c r="AG189" s="115"/>
      <c r="AH189" s="115"/>
      <c r="AI189" s="115"/>
      <c r="AJ189" s="115"/>
      <c r="AK189" s="115"/>
    </row>
    <row r="190" spans="2:37" ht="20.100000000000001" customHeight="1" thickBot="1">
      <c r="B190" s="600"/>
      <c r="C190" s="622"/>
      <c r="D190" s="623"/>
      <c r="E190" s="85"/>
      <c r="F190" s="691"/>
      <c r="G190" s="691"/>
      <c r="H190" s="691"/>
      <c r="I190" s="691"/>
      <c r="J190" s="691"/>
      <c r="K190" s="691"/>
      <c r="L190" s="692"/>
      <c r="M190" s="50"/>
      <c r="N190" s="673"/>
      <c r="O190" s="726"/>
      <c r="P190" s="591"/>
      <c r="Q190" s="591"/>
      <c r="R190" s="591"/>
      <c r="S190" s="591"/>
      <c r="T190" s="591"/>
      <c r="U190" s="591"/>
      <c r="V190" s="677"/>
      <c r="W190" s="46"/>
      <c r="X190" s="583"/>
      <c r="Y190" s="583"/>
      <c r="Z190" s="584"/>
      <c r="AA190" s="661"/>
      <c r="AD190" s="115"/>
      <c r="AE190" s="115"/>
      <c r="AF190" s="115"/>
      <c r="AG190" s="115"/>
      <c r="AH190" s="115"/>
      <c r="AI190" s="115"/>
      <c r="AJ190" s="115"/>
      <c r="AK190" s="115"/>
    </row>
    <row r="191" spans="2:37" ht="20.100000000000001" customHeight="1">
      <c r="B191" s="600"/>
      <c r="C191" s="622"/>
      <c r="D191" s="623"/>
      <c r="E191" s="85"/>
      <c r="F191" s="95"/>
      <c r="G191" s="95"/>
      <c r="H191" s="95"/>
      <c r="I191" s="95"/>
      <c r="J191" s="95"/>
      <c r="K191" s="95"/>
      <c r="L191" s="41"/>
      <c r="M191" s="50"/>
      <c r="N191" s="672"/>
      <c r="O191" s="725" t="s">
        <v>436</v>
      </c>
      <c r="P191" s="589"/>
      <c r="Q191" s="589"/>
      <c r="R191" s="589"/>
      <c r="S191" s="589"/>
      <c r="T191" s="589"/>
      <c r="U191" s="589"/>
      <c r="V191" s="676"/>
      <c r="W191" s="46"/>
      <c r="X191" s="583"/>
      <c r="Y191" s="583"/>
      <c r="Z191" s="584"/>
      <c r="AA191" s="661"/>
      <c r="AD191" s="115"/>
      <c r="AE191" s="115"/>
      <c r="AF191" s="115"/>
      <c r="AG191" s="115"/>
      <c r="AH191" s="115"/>
      <c r="AI191" s="115"/>
      <c r="AJ191" s="115"/>
      <c r="AK191" s="115"/>
    </row>
    <row r="192" spans="2:37" ht="20.100000000000001" customHeight="1" thickBot="1">
      <c r="B192" s="600"/>
      <c r="C192" s="622"/>
      <c r="D192" s="623"/>
      <c r="E192" s="85"/>
      <c r="F192" s="95"/>
      <c r="G192" s="95"/>
      <c r="H192" s="95"/>
      <c r="I192" s="95"/>
      <c r="J192" s="95"/>
      <c r="K192" s="95"/>
      <c r="L192" s="95"/>
      <c r="M192" s="50"/>
      <c r="N192" s="673"/>
      <c r="O192" s="726"/>
      <c r="P192" s="591"/>
      <c r="Q192" s="591"/>
      <c r="R192" s="591"/>
      <c r="S192" s="591"/>
      <c r="T192" s="591"/>
      <c r="U192" s="591"/>
      <c r="V192" s="677"/>
      <c r="W192" s="46"/>
      <c r="X192" s="583"/>
      <c r="Y192" s="583"/>
      <c r="Z192" s="584"/>
      <c r="AA192" s="661"/>
      <c r="AD192" s="115"/>
      <c r="AE192" s="115"/>
      <c r="AF192" s="115"/>
      <c r="AG192" s="115"/>
      <c r="AH192" s="115"/>
      <c r="AI192" s="115"/>
      <c r="AJ192" s="115"/>
      <c r="AK192" s="115"/>
    </row>
    <row r="193" spans="2:37" ht="20.100000000000001" customHeight="1">
      <c r="B193" s="600"/>
      <c r="C193" s="622"/>
      <c r="D193" s="623"/>
      <c r="E193" s="85"/>
      <c r="F193" s="95"/>
      <c r="G193" s="95"/>
      <c r="H193" s="95"/>
      <c r="I193" s="95"/>
      <c r="J193" s="95"/>
      <c r="K193" s="95"/>
      <c r="L193" s="95"/>
      <c r="M193" s="50"/>
      <c r="N193" s="109"/>
      <c r="O193" s="108"/>
      <c r="P193" s="108"/>
      <c r="Q193" s="108"/>
      <c r="R193" s="108"/>
      <c r="S193" s="108"/>
      <c r="T193" s="108"/>
      <c r="U193" s="108"/>
      <c r="V193" s="108"/>
      <c r="W193" s="46"/>
      <c r="X193" s="583"/>
      <c r="Y193" s="583"/>
      <c r="Z193" s="584"/>
      <c r="AA193" s="661"/>
      <c r="AD193" s="115"/>
      <c r="AE193" s="115"/>
      <c r="AF193" s="115"/>
      <c r="AG193" s="115"/>
      <c r="AH193" s="115"/>
      <c r="AI193" s="115"/>
      <c r="AJ193" s="115"/>
      <c r="AK193" s="115"/>
    </row>
    <row r="194" spans="2:37" ht="20.100000000000001" customHeight="1">
      <c r="B194" s="600"/>
      <c r="C194" s="622"/>
      <c r="D194" s="623"/>
      <c r="E194" s="85"/>
      <c r="F194" s="66"/>
      <c r="G194" s="66"/>
      <c r="H194" s="66"/>
      <c r="I194" s="66"/>
      <c r="J194" s="66"/>
      <c r="K194" s="66"/>
      <c r="L194" s="66"/>
      <c r="M194" s="65"/>
      <c r="N194" s="627" t="s">
        <v>19</v>
      </c>
      <c r="O194" s="627"/>
      <c r="P194" s="627"/>
      <c r="Q194" s="627"/>
      <c r="R194" s="627"/>
      <c r="S194" s="627"/>
      <c r="T194" s="627"/>
      <c r="U194" s="627"/>
      <c r="V194" s="627"/>
      <c r="W194" s="628"/>
      <c r="X194" s="633"/>
      <c r="Y194" s="633"/>
      <c r="Z194" s="634"/>
      <c r="AA194" s="662"/>
      <c r="AD194" s="115"/>
      <c r="AE194" s="115"/>
      <c r="AF194" s="115"/>
      <c r="AG194" s="115"/>
      <c r="AH194" s="115"/>
      <c r="AI194" s="115"/>
      <c r="AJ194" s="115"/>
      <c r="AK194" s="115"/>
    </row>
    <row r="195" spans="2:37" ht="20.100000000000001" customHeight="1">
      <c r="B195" s="600"/>
      <c r="C195" s="622"/>
      <c r="D195" s="623"/>
      <c r="E195" s="47" t="s">
        <v>21</v>
      </c>
      <c r="F195" s="637" t="s">
        <v>275</v>
      </c>
      <c r="G195" s="637"/>
      <c r="H195" s="637"/>
      <c r="I195" s="637"/>
      <c r="J195" s="637"/>
      <c r="K195" s="637"/>
      <c r="L195" s="637"/>
      <c r="M195" s="50"/>
      <c r="N195" s="638" t="s">
        <v>18</v>
      </c>
      <c r="O195" s="638"/>
      <c r="P195" s="638"/>
      <c r="Q195" s="638"/>
      <c r="R195" s="638"/>
      <c r="S195" s="638"/>
      <c r="T195" s="638"/>
      <c r="U195" s="638"/>
      <c r="V195" s="638"/>
      <c r="W195" s="639"/>
      <c r="X195" s="656" t="s">
        <v>197</v>
      </c>
      <c r="Y195" s="656"/>
      <c r="Z195" s="657"/>
      <c r="AA195" s="48"/>
      <c r="AD195" s="115"/>
      <c r="AE195" s="115"/>
      <c r="AF195" s="115"/>
      <c r="AG195" s="115"/>
      <c r="AH195" s="115"/>
      <c r="AI195" s="115"/>
      <c r="AJ195" s="115"/>
      <c r="AK195" s="115"/>
    </row>
    <row r="196" spans="2:37" ht="20.100000000000001" customHeight="1">
      <c r="B196" s="600"/>
      <c r="C196" s="622"/>
      <c r="D196" s="623"/>
      <c r="E196" s="85"/>
      <c r="F196" s="866"/>
      <c r="G196" s="866"/>
      <c r="H196" s="866"/>
      <c r="I196" s="866"/>
      <c r="J196" s="866"/>
      <c r="K196" s="866"/>
      <c r="L196" s="866"/>
      <c r="M196" s="65"/>
      <c r="N196" s="627" t="s">
        <v>19</v>
      </c>
      <c r="O196" s="627"/>
      <c r="P196" s="627"/>
      <c r="Q196" s="627"/>
      <c r="R196" s="627"/>
      <c r="S196" s="627"/>
      <c r="T196" s="627"/>
      <c r="U196" s="627"/>
      <c r="V196" s="627"/>
      <c r="W196" s="628"/>
      <c r="X196" s="633"/>
      <c r="Y196" s="633"/>
      <c r="Z196" s="634"/>
      <c r="AA196" s="49"/>
      <c r="AD196" s="115"/>
      <c r="AE196" s="115"/>
      <c r="AF196" s="115"/>
      <c r="AG196" s="115"/>
      <c r="AH196" s="115"/>
      <c r="AI196" s="115"/>
      <c r="AJ196" s="115"/>
      <c r="AK196" s="115"/>
    </row>
    <row r="197" spans="2:37" ht="20.100000000000001" customHeight="1">
      <c r="B197" s="600"/>
      <c r="C197" s="622"/>
      <c r="D197" s="623"/>
      <c r="E197" s="47" t="s">
        <v>59</v>
      </c>
      <c r="F197" s="637" t="s">
        <v>276</v>
      </c>
      <c r="G197" s="637"/>
      <c r="H197" s="637"/>
      <c r="I197" s="637"/>
      <c r="J197" s="637"/>
      <c r="K197" s="637"/>
      <c r="L197" s="637"/>
      <c r="M197" s="50"/>
      <c r="N197" s="638" t="s">
        <v>18</v>
      </c>
      <c r="O197" s="638"/>
      <c r="P197" s="638"/>
      <c r="Q197" s="638"/>
      <c r="R197" s="638"/>
      <c r="S197" s="638"/>
      <c r="T197" s="638"/>
      <c r="U197" s="638"/>
      <c r="V197" s="638"/>
      <c r="W197" s="639"/>
      <c r="X197" s="656" t="s">
        <v>198</v>
      </c>
      <c r="Y197" s="656"/>
      <c r="Z197" s="657"/>
      <c r="AA197" s="48"/>
      <c r="AD197" s="115"/>
      <c r="AE197" s="115"/>
      <c r="AF197" s="115"/>
      <c r="AG197" s="115"/>
      <c r="AH197" s="115"/>
      <c r="AI197" s="115"/>
      <c r="AJ197" s="115"/>
      <c r="AK197" s="115"/>
    </row>
    <row r="198" spans="2:37" s="211" customFormat="1" ht="20.100000000000001" customHeight="1">
      <c r="B198" s="600"/>
      <c r="C198" s="622"/>
      <c r="D198" s="623"/>
      <c r="E198" s="206"/>
      <c r="F198" s="612"/>
      <c r="G198" s="612"/>
      <c r="H198" s="612"/>
      <c r="I198" s="612"/>
      <c r="J198" s="612"/>
      <c r="K198" s="612"/>
      <c r="L198" s="612"/>
      <c r="M198" s="50"/>
      <c r="N198" s="923" t="s">
        <v>19</v>
      </c>
      <c r="O198" s="923"/>
      <c r="P198" s="923"/>
      <c r="Q198" s="923"/>
      <c r="R198" s="923"/>
      <c r="S198" s="923"/>
      <c r="T198" s="923"/>
      <c r="U198" s="923"/>
      <c r="V198" s="923"/>
      <c r="W198" s="924"/>
      <c r="X198" s="583"/>
      <c r="Y198" s="583"/>
      <c r="Z198" s="584"/>
      <c r="AA198" s="210"/>
      <c r="AD198" s="212"/>
      <c r="AE198" s="212"/>
      <c r="AF198" s="212"/>
      <c r="AG198" s="212"/>
      <c r="AH198" s="212"/>
      <c r="AI198" s="212"/>
      <c r="AJ198" s="212"/>
      <c r="AK198" s="212"/>
    </row>
    <row r="199" spans="2:37" s="211" customFormat="1" ht="20.100000000000001" customHeight="1">
      <c r="B199" s="600"/>
      <c r="C199" s="622"/>
      <c r="D199" s="623"/>
      <c r="E199" s="206"/>
      <c r="F199" s="612"/>
      <c r="G199" s="612"/>
      <c r="H199" s="612"/>
      <c r="I199" s="612"/>
      <c r="J199" s="612"/>
      <c r="K199" s="612"/>
      <c r="L199" s="612"/>
      <c r="M199" s="207"/>
      <c r="N199" s="208"/>
      <c r="O199" s="208"/>
      <c r="P199" s="208"/>
      <c r="Q199" s="208"/>
      <c r="R199" s="208"/>
      <c r="S199" s="208"/>
      <c r="T199" s="208"/>
      <c r="U199" s="208"/>
      <c r="V199" s="208"/>
      <c r="W199" s="209"/>
      <c r="X199" s="583"/>
      <c r="Y199" s="583"/>
      <c r="Z199" s="584"/>
      <c r="AA199" s="210"/>
      <c r="AD199" s="212"/>
      <c r="AE199" s="212"/>
      <c r="AF199" s="212"/>
      <c r="AG199" s="212"/>
      <c r="AH199" s="212"/>
      <c r="AI199" s="212"/>
      <c r="AJ199" s="212"/>
      <c r="AK199" s="212"/>
    </row>
    <row r="200" spans="2:37" ht="20.100000000000001" customHeight="1">
      <c r="B200" s="600"/>
      <c r="C200" s="622"/>
      <c r="D200" s="623"/>
      <c r="E200" s="85"/>
      <c r="F200" s="866"/>
      <c r="G200" s="866"/>
      <c r="H200" s="866"/>
      <c r="I200" s="866"/>
      <c r="J200" s="866"/>
      <c r="K200" s="866"/>
      <c r="L200" s="866"/>
      <c r="M200" s="65"/>
      <c r="N200" s="84"/>
      <c r="O200" s="82"/>
      <c r="P200" s="82"/>
      <c r="Q200" s="82"/>
      <c r="R200" s="82"/>
      <c r="S200" s="82"/>
      <c r="T200" s="82"/>
      <c r="U200" s="82"/>
      <c r="V200" s="82"/>
      <c r="W200" s="46"/>
      <c r="X200" s="633"/>
      <c r="Y200" s="633"/>
      <c r="Z200" s="634"/>
      <c r="AA200" s="70"/>
      <c r="AD200" s="115"/>
      <c r="AE200" s="115"/>
      <c r="AF200" s="115"/>
      <c r="AG200" s="115"/>
      <c r="AH200" s="115"/>
      <c r="AI200" s="115"/>
      <c r="AJ200" s="115"/>
      <c r="AK200" s="115"/>
    </row>
    <row r="201" spans="2:37" ht="20.100000000000001" customHeight="1">
      <c r="B201" s="600"/>
      <c r="C201" s="622"/>
      <c r="D201" s="623"/>
      <c r="E201" s="47" t="s">
        <v>62</v>
      </c>
      <c r="F201" s="637" t="s">
        <v>328</v>
      </c>
      <c r="G201" s="637"/>
      <c r="H201" s="637"/>
      <c r="I201" s="637"/>
      <c r="J201" s="637"/>
      <c r="K201" s="637"/>
      <c r="L201" s="637"/>
      <c r="M201" s="50"/>
      <c r="N201" s="638" t="s">
        <v>18</v>
      </c>
      <c r="O201" s="638"/>
      <c r="P201" s="638"/>
      <c r="Q201" s="638"/>
      <c r="R201" s="638"/>
      <c r="S201" s="638"/>
      <c r="T201" s="638"/>
      <c r="U201" s="638"/>
      <c r="V201" s="638"/>
      <c r="W201" s="639"/>
      <c r="X201" s="656" t="s">
        <v>199</v>
      </c>
      <c r="Y201" s="656"/>
      <c r="Z201" s="657"/>
      <c r="AA201" s="49"/>
      <c r="AD201" s="115"/>
      <c r="AE201" s="115"/>
      <c r="AF201" s="115"/>
      <c r="AG201" s="115"/>
      <c r="AH201" s="115"/>
      <c r="AI201" s="115"/>
      <c r="AJ201" s="115"/>
      <c r="AK201" s="115"/>
    </row>
    <row r="202" spans="2:37" ht="20.100000000000001" customHeight="1">
      <c r="B202" s="600"/>
      <c r="C202" s="622"/>
      <c r="D202" s="623"/>
      <c r="E202" s="85"/>
      <c r="F202" s="612"/>
      <c r="G202" s="612"/>
      <c r="H202" s="612"/>
      <c r="I202" s="612"/>
      <c r="J202" s="612"/>
      <c r="K202" s="612"/>
      <c r="L202" s="612"/>
      <c r="M202" s="50"/>
      <c r="N202" s="627" t="s">
        <v>19</v>
      </c>
      <c r="O202" s="627"/>
      <c r="P202" s="627"/>
      <c r="Q202" s="627"/>
      <c r="R202" s="627"/>
      <c r="S202" s="627"/>
      <c r="T202" s="627"/>
      <c r="U202" s="627"/>
      <c r="V202" s="627"/>
      <c r="W202" s="628"/>
      <c r="X202" s="583"/>
      <c r="Y202" s="583"/>
      <c r="Z202" s="584"/>
      <c r="AA202" s="49"/>
      <c r="AD202" s="115"/>
      <c r="AE202" s="115"/>
      <c r="AF202" s="115"/>
      <c r="AG202" s="115"/>
      <c r="AH202" s="115"/>
      <c r="AI202" s="115"/>
      <c r="AJ202" s="115"/>
      <c r="AK202" s="115"/>
    </row>
    <row r="203" spans="2:37" ht="20.100000000000001" customHeight="1">
      <c r="B203" s="600"/>
      <c r="C203" s="622"/>
      <c r="D203" s="623"/>
      <c r="E203" s="85"/>
      <c r="F203" s="612"/>
      <c r="G203" s="612"/>
      <c r="H203" s="612"/>
      <c r="I203" s="612"/>
      <c r="J203" s="612"/>
      <c r="K203" s="612"/>
      <c r="L203" s="612"/>
      <c r="M203" s="50"/>
      <c r="N203" s="84"/>
      <c r="O203" s="82"/>
      <c r="P203" s="82"/>
      <c r="Q203" s="82"/>
      <c r="R203" s="82"/>
      <c r="S203" s="82"/>
      <c r="T203" s="82"/>
      <c r="U203" s="82"/>
      <c r="V203" s="82"/>
      <c r="W203" s="46"/>
      <c r="X203" s="583"/>
      <c r="Y203" s="583"/>
      <c r="Z203" s="584"/>
      <c r="AA203" s="49"/>
      <c r="AD203" s="115"/>
      <c r="AE203" s="115"/>
      <c r="AF203" s="115"/>
      <c r="AG203" s="115"/>
      <c r="AH203" s="115"/>
      <c r="AI203" s="115"/>
      <c r="AJ203" s="115"/>
      <c r="AK203" s="115"/>
    </row>
    <row r="204" spans="2:37" ht="20.100000000000001" customHeight="1">
      <c r="B204" s="600"/>
      <c r="C204" s="622"/>
      <c r="D204" s="623"/>
      <c r="E204" s="85"/>
      <c r="F204" s="612"/>
      <c r="G204" s="612"/>
      <c r="H204" s="612"/>
      <c r="I204" s="612"/>
      <c r="J204" s="612"/>
      <c r="K204" s="612"/>
      <c r="L204" s="612"/>
      <c r="M204" s="50"/>
      <c r="N204" s="84"/>
      <c r="O204" s="82"/>
      <c r="P204" s="82"/>
      <c r="Q204" s="82"/>
      <c r="R204" s="82"/>
      <c r="S204" s="82"/>
      <c r="T204" s="82"/>
      <c r="U204" s="82"/>
      <c r="V204" s="82"/>
      <c r="W204" s="46"/>
      <c r="X204" s="583"/>
      <c r="Y204" s="583"/>
      <c r="Z204" s="584"/>
      <c r="AA204" s="49"/>
      <c r="AD204" s="115"/>
      <c r="AE204" s="115"/>
      <c r="AF204" s="115"/>
      <c r="AG204" s="115"/>
      <c r="AH204" s="115"/>
      <c r="AI204" s="115"/>
      <c r="AJ204" s="115"/>
      <c r="AK204" s="115"/>
    </row>
    <row r="205" spans="2:37" ht="20.100000000000001" customHeight="1">
      <c r="B205" s="600"/>
      <c r="C205" s="622"/>
      <c r="D205" s="623"/>
      <c r="E205" s="85"/>
      <c r="F205" s="866"/>
      <c r="G205" s="866"/>
      <c r="H205" s="866"/>
      <c r="I205" s="866"/>
      <c r="J205" s="866"/>
      <c r="K205" s="866"/>
      <c r="L205" s="866"/>
      <c r="M205" s="65"/>
      <c r="N205" s="84"/>
      <c r="O205" s="82"/>
      <c r="P205" s="82"/>
      <c r="Q205" s="82"/>
      <c r="R205" s="82"/>
      <c r="S205" s="82"/>
      <c r="T205" s="82"/>
      <c r="U205" s="82"/>
      <c r="V205" s="82"/>
      <c r="W205" s="46"/>
      <c r="X205" s="633"/>
      <c r="Y205" s="633"/>
      <c r="Z205" s="634"/>
      <c r="AA205" s="49"/>
      <c r="AD205" s="115"/>
      <c r="AE205" s="115"/>
      <c r="AF205" s="115"/>
      <c r="AG205" s="115"/>
      <c r="AH205" s="115"/>
      <c r="AI205" s="115"/>
      <c r="AJ205" s="115"/>
      <c r="AK205" s="115"/>
    </row>
    <row r="206" spans="2:37" ht="20.100000000000001" customHeight="1">
      <c r="B206" s="600"/>
      <c r="C206" s="622"/>
      <c r="D206" s="623"/>
      <c r="E206" s="47" t="s">
        <v>195</v>
      </c>
      <c r="F206" s="612" t="s">
        <v>277</v>
      </c>
      <c r="G206" s="612"/>
      <c r="H206" s="612"/>
      <c r="I206" s="612"/>
      <c r="J206" s="612"/>
      <c r="K206" s="612"/>
      <c r="L206" s="612"/>
      <c r="M206" s="50"/>
      <c r="N206" s="638" t="s">
        <v>18</v>
      </c>
      <c r="O206" s="638"/>
      <c r="P206" s="638"/>
      <c r="Q206" s="638"/>
      <c r="R206" s="638"/>
      <c r="S206" s="638"/>
      <c r="T206" s="638"/>
      <c r="U206" s="638"/>
      <c r="V206" s="638"/>
      <c r="W206" s="639"/>
      <c r="X206" s="656" t="s">
        <v>200</v>
      </c>
      <c r="Y206" s="656"/>
      <c r="Z206" s="657"/>
      <c r="AA206" s="48"/>
      <c r="AD206" s="115"/>
      <c r="AE206" s="115"/>
      <c r="AF206" s="115"/>
      <c r="AG206" s="115"/>
      <c r="AH206" s="115"/>
      <c r="AI206" s="115"/>
      <c r="AJ206" s="115"/>
      <c r="AK206" s="115"/>
    </row>
    <row r="207" spans="2:37" ht="20.100000000000001" customHeight="1">
      <c r="B207" s="601"/>
      <c r="C207" s="624"/>
      <c r="D207" s="625"/>
      <c r="E207" s="53"/>
      <c r="F207" s="682"/>
      <c r="G207" s="682"/>
      <c r="H207" s="682"/>
      <c r="I207" s="682"/>
      <c r="J207" s="682"/>
      <c r="K207" s="682"/>
      <c r="L207" s="682"/>
      <c r="M207" s="122"/>
      <c r="N207" s="663" t="s">
        <v>19</v>
      </c>
      <c r="O207" s="663"/>
      <c r="P207" s="663"/>
      <c r="Q207" s="663"/>
      <c r="R207" s="663"/>
      <c r="S207" s="663"/>
      <c r="T207" s="663"/>
      <c r="U207" s="663"/>
      <c r="V207" s="663"/>
      <c r="W207" s="664"/>
      <c r="X207" s="586"/>
      <c r="Y207" s="586"/>
      <c r="Z207" s="587"/>
      <c r="AA207" s="74"/>
      <c r="AD207" s="115"/>
      <c r="AE207" s="115"/>
      <c r="AF207" s="115"/>
      <c r="AG207" s="115"/>
      <c r="AH207" s="115"/>
      <c r="AI207" s="115"/>
      <c r="AJ207" s="115"/>
      <c r="AK207" s="115"/>
    </row>
    <row r="208" spans="2:37" ht="20.100000000000001" customHeight="1">
      <c r="B208" s="599" t="s">
        <v>344</v>
      </c>
      <c r="C208" s="680" t="s">
        <v>405</v>
      </c>
      <c r="D208" s="681"/>
      <c r="E208" s="36" t="s">
        <v>17</v>
      </c>
      <c r="F208" s="610" t="s">
        <v>206</v>
      </c>
      <c r="G208" s="610"/>
      <c r="H208" s="610"/>
      <c r="I208" s="610"/>
      <c r="J208" s="610"/>
      <c r="K208" s="610"/>
      <c r="L208" s="610"/>
      <c r="M208" s="50"/>
      <c r="N208" s="627" t="s">
        <v>18</v>
      </c>
      <c r="O208" s="627"/>
      <c r="P208" s="627"/>
      <c r="Q208" s="627"/>
      <c r="R208" s="627"/>
      <c r="S208" s="627"/>
      <c r="T208" s="627"/>
      <c r="U208" s="627"/>
      <c r="V208" s="627"/>
      <c r="W208" s="628"/>
      <c r="X208" s="597" t="s">
        <v>221</v>
      </c>
      <c r="Y208" s="597"/>
      <c r="Z208" s="598"/>
      <c r="AA208" s="687" t="s">
        <v>558</v>
      </c>
      <c r="AD208" s="115"/>
      <c r="AE208" s="115"/>
      <c r="AF208" s="115"/>
      <c r="AG208" s="115"/>
      <c r="AH208" s="115"/>
      <c r="AI208" s="115"/>
      <c r="AJ208" s="115"/>
      <c r="AK208" s="115"/>
    </row>
    <row r="209" spans="2:37" ht="20.100000000000001" customHeight="1">
      <c r="B209" s="600"/>
      <c r="C209" s="622"/>
      <c r="D209" s="623"/>
      <c r="E209" s="85"/>
      <c r="F209" s="612"/>
      <c r="G209" s="612"/>
      <c r="H209" s="612"/>
      <c r="I209" s="612"/>
      <c r="J209" s="612"/>
      <c r="K209" s="612"/>
      <c r="L209" s="612"/>
      <c r="M209" s="50"/>
      <c r="N209" s="621" t="s">
        <v>278</v>
      </c>
      <c r="O209" s="621"/>
      <c r="P209" s="621"/>
      <c r="Q209" s="621"/>
      <c r="R209" s="621"/>
      <c r="S209" s="621"/>
      <c r="T209" s="621"/>
      <c r="U209" s="621"/>
      <c r="V209" s="621"/>
      <c r="W209" s="46"/>
      <c r="X209" s="583"/>
      <c r="Y209" s="583"/>
      <c r="Z209" s="584"/>
      <c r="AA209" s="661"/>
      <c r="AD209" s="115"/>
      <c r="AE209" s="115"/>
      <c r="AF209" s="115"/>
      <c r="AG209" s="115"/>
      <c r="AH209" s="115"/>
      <c r="AI209" s="115"/>
      <c r="AJ209" s="115"/>
      <c r="AK209" s="115"/>
    </row>
    <row r="210" spans="2:37" ht="20.100000000000001" customHeight="1" thickBot="1">
      <c r="B210" s="600"/>
      <c r="C210" s="622"/>
      <c r="D210" s="623"/>
      <c r="E210" s="85"/>
      <c r="F210" s="622" t="s">
        <v>246</v>
      </c>
      <c r="G210" s="622"/>
      <c r="H210" s="622"/>
      <c r="I210" s="622"/>
      <c r="J210" s="622"/>
      <c r="K210" s="622"/>
      <c r="L210" s="622"/>
      <c r="M210" s="50"/>
      <c r="N210" s="621"/>
      <c r="O210" s="621"/>
      <c r="P210" s="621"/>
      <c r="Q210" s="621"/>
      <c r="R210" s="621"/>
      <c r="S210" s="621"/>
      <c r="T210" s="621"/>
      <c r="U210" s="621"/>
      <c r="V210" s="621"/>
      <c r="W210" s="46"/>
      <c r="X210" s="583"/>
      <c r="Y210" s="583"/>
      <c r="Z210" s="584"/>
      <c r="AA210" s="661"/>
      <c r="AD210" s="115"/>
      <c r="AE210" s="115"/>
      <c r="AF210" s="115"/>
      <c r="AG210" s="115"/>
      <c r="AH210" s="115"/>
      <c r="AI210" s="115"/>
      <c r="AJ210" s="115"/>
      <c r="AK210" s="115"/>
    </row>
    <row r="211" spans="2:37" ht="20.100000000000001" customHeight="1">
      <c r="B211" s="600"/>
      <c r="C211" s="622"/>
      <c r="D211" s="623"/>
      <c r="E211" s="85"/>
      <c r="F211" s="622"/>
      <c r="G211" s="622"/>
      <c r="H211" s="622"/>
      <c r="I211" s="622"/>
      <c r="J211" s="622"/>
      <c r="K211" s="622"/>
      <c r="L211" s="622"/>
      <c r="M211" s="50"/>
      <c r="N211" s="588" t="s">
        <v>211</v>
      </c>
      <c r="O211" s="589"/>
      <c r="P211" s="772"/>
      <c r="Q211" s="883"/>
      <c r="R211" s="884"/>
      <c r="S211" s="884"/>
      <c r="T211" s="884"/>
      <c r="U211" s="884"/>
      <c r="V211" s="885"/>
      <c r="W211" s="46"/>
      <c r="X211" s="583"/>
      <c r="Y211" s="583"/>
      <c r="Z211" s="584"/>
      <c r="AA211" s="661"/>
      <c r="AD211" s="115"/>
      <c r="AE211" s="115"/>
      <c r="AF211" s="115"/>
      <c r="AG211" s="115"/>
      <c r="AH211" s="115"/>
      <c r="AI211" s="115"/>
      <c r="AJ211" s="115"/>
      <c r="AK211" s="115"/>
    </row>
    <row r="212" spans="2:37" ht="20.100000000000001" customHeight="1" thickBot="1">
      <c r="B212" s="600"/>
      <c r="C212" s="622"/>
      <c r="D212" s="623"/>
      <c r="E212" s="85"/>
      <c r="F212" s="622"/>
      <c r="G212" s="622"/>
      <c r="H212" s="622"/>
      <c r="I212" s="622"/>
      <c r="J212" s="622"/>
      <c r="K212" s="622"/>
      <c r="L212" s="622"/>
      <c r="M212" s="50"/>
      <c r="N212" s="590"/>
      <c r="O212" s="591"/>
      <c r="P212" s="773"/>
      <c r="Q212" s="889"/>
      <c r="R212" s="890"/>
      <c r="S212" s="890"/>
      <c r="T212" s="890"/>
      <c r="U212" s="890"/>
      <c r="V212" s="891"/>
      <c r="W212" s="46"/>
      <c r="X212" s="583"/>
      <c r="Y212" s="583"/>
      <c r="Z212" s="584"/>
      <c r="AA212" s="661"/>
      <c r="AD212" s="115"/>
      <c r="AE212" s="115"/>
      <c r="AF212" s="115"/>
      <c r="AG212" s="115"/>
      <c r="AH212" s="115"/>
      <c r="AI212" s="115"/>
      <c r="AJ212" s="115"/>
      <c r="AK212" s="115"/>
    </row>
    <row r="213" spans="2:37" ht="20.100000000000001" customHeight="1" thickBot="1">
      <c r="B213" s="600"/>
      <c r="C213" s="622"/>
      <c r="D213" s="623"/>
      <c r="E213" s="85"/>
      <c r="F213" s="622"/>
      <c r="G213" s="622"/>
      <c r="H213" s="622"/>
      <c r="I213" s="622"/>
      <c r="J213" s="622"/>
      <c r="K213" s="622"/>
      <c r="L213" s="622"/>
      <c r="M213" s="50"/>
      <c r="N213" s="588" t="s">
        <v>207</v>
      </c>
      <c r="O213" s="589"/>
      <c r="P213" s="772"/>
      <c r="Q213" s="357"/>
      <c r="R213" s="873" t="s">
        <v>208</v>
      </c>
      <c r="S213" s="874"/>
      <c r="T213" s="874"/>
      <c r="U213" s="874"/>
      <c r="V213" s="914"/>
      <c r="W213" s="46"/>
      <c r="X213" s="583"/>
      <c r="Y213" s="583"/>
      <c r="Z213" s="584"/>
      <c r="AA213" s="661"/>
      <c r="AD213" s="115"/>
      <c r="AE213" s="115"/>
      <c r="AF213" s="115"/>
      <c r="AG213" s="115"/>
      <c r="AH213" s="115"/>
      <c r="AI213" s="115"/>
      <c r="AJ213" s="115"/>
      <c r="AK213" s="115"/>
    </row>
    <row r="214" spans="2:37" ht="20.100000000000001" customHeight="1" thickBot="1">
      <c r="B214" s="600"/>
      <c r="C214" s="622"/>
      <c r="D214" s="623"/>
      <c r="E214" s="85"/>
      <c r="F214" s="622"/>
      <c r="G214" s="622"/>
      <c r="H214" s="622"/>
      <c r="I214" s="622"/>
      <c r="J214" s="622"/>
      <c r="K214" s="622"/>
      <c r="L214" s="622"/>
      <c r="M214" s="50"/>
      <c r="N214" s="860"/>
      <c r="O214" s="727"/>
      <c r="P214" s="861"/>
      <c r="Q214" s="357"/>
      <c r="R214" s="774" t="s">
        <v>209</v>
      </c>
      <c r="S214" s="592"/>
      <c r="T214" s="592"/>
      <c r="U214" s="592"/>
      <c r="V214" s="593"/>
      <c r="W214" s="46"/>
      <c r="X214" s="583"/>
      <c r="Y214" s="583"/>
      <c r="Z214" s="584"/>
      <c r="AA214" s="661"/>
      <c r="AD214" s="115"/>
      <c r="AE214" s="115"/>
      <c r="AF214" s="115"/>
      <c r="AG214" s="115"/>
      <c r="AH214" s="115"/>
      <c r="AI214" s="115"/>
      <c r="AJ214" s="115"/>
      <c r="AK214" s="115"/>
    </row>
    <row r="215" spans="2:37" ht="20.100000000000001" customHeight="1">
      <c r="B215" s="600"/>
      <c r="C215" s="622"/>
      <c r="D215" s="623"/>
      <c r="E215" s="85"/>
      <c r="F215" s="622"/>
      <c r="G215" s="622"/>
      <c r="H215" s="622"/>
      <c r="I215" s="622"/>
      <c r="J215" s="622"/>
      <c r="K215" s="622"/>
      <c r="L215" s="622"/>
      <c r="M215" s="50"/>
      <c r="N215" s="860"/>
      <c r="O215" s="727"/>
      <c r="P215" s="861"/>
      <c r="Q215" s="672"/>
      <c r="R215" s="725" t="s">
        <v>210</v>
      </c>
      <c r="S215" s="589"/>
      <c r="T215" s="589"/>
      <c r="U215" s="589"/>
      <c r="V215" s="676"/>
      <c r="W215" s="46"/>
      <c r="X215" s="583"/>
      <c r="Y215" s="583"/>
      <c r="Z215" s="584"/>
      <c r="AA215" s="661"/>
      <c r="AD215" s="115"/>
      <c r="AE215" s="115"/>
      <c r="AF215" s="115"/>
      <c r="AG215" s="115"/>
      <c r="AH215" s="115"/>
      <c r="AI215" s="115"/>
      <c r="AJ215" s="115"/>
      <c r="AK215" s="115"/>
    </row>
    <row r="216" spans="2:37" ht="20.100000000000001" customHeight="1" thickBot="1">
      <c r="B216" s="600"/>
      <c r="C216" s="622"/>
      <c r="D216" s="623"/>
      <c r="E216" s="85"/>
      <c r="F216" s="95"/>
      <c r="G216" s="95"/>
      <c r="H216" s="95"/>
      <c r="I216" s="95"/>
      <c r="J216" s="95"/>
      <c r="K216" s="95"/>
      <c r="L216" s="95"/>
      <c r="M216" s="50"/>
      <c r="N216" s="590"/>
      <c r="O216" s="591"/>
      <c r="P216" s="773"/>
      <c r="Q216" s="673"/>
      <c r="R216" s="726"/>
      <c r="S216" s="591"/>
      <c r="T216" s="591"/>
      <c r="U216" s="591"/>
      <c r="V216" s="677"/>
      <c r="W216" s="46"/>
      <c r="X216" s="583"/>
      <c r="Y216" s="583"/>
      <c r="Z216" s="584"/>
      <c r="AA216" s="661"/>
      <c r="AD216" s="115"/>
      <c r="AE216" s="115"/>
      <c r="AF216" s="115"/>
      <c r="AG216" s="115"/>
      <c r="AH216" s="115"/>
      <c r="AI216" s="115"/>
      <c r="AJ216" s="115"/>
      <c r="AK216" s="115"/>
    </row>
    <row r="217" spans="2:37" ht="15" customHeight="1">
      <c r="B217" s="600"/>
      <c r="C217" s="622"/>
      <c r="D217" s="623"/>
      <c r="E217" s="85"/>
      <c r="F217" s="95"/>
      <c r="G217" s="95"/>
      <c r="H217" s="95"/>
      <c r="I217" s="95"/>
      <c r="J217" s="95"/>
      <c r="K217" s="95"/>
      <c r="L217" s="95"/>
      <c r="M217" s="50"/>
      <c r="N217" s="84"/>
      <c r="O217" s="82"/>
      <c r="P217" s="82"/>
      <c r="Q217" s="82"/>
      <c r="R217" s="82"/>
      <c r="S217" s="82"/>
      <c r="T217" s="82"/>
      <c r="U217" s="82"/>
      <c r="V217" s="82"/>
      <c r="W217" s="46"/>
      <c r="X217" s="583"/>
      <c r="Y217" s="583"/>
      <c r="Z217" s="584"/>
      <c r="AA217" s="661"/>
      <c r="AD217" s="115"/>
      <c r="AE217" s="115"/>
      <c r="AF217" s="115"/>
      <c r="AG217" s="115"/>
      <c r="AH217" s="115"/>
      <c r="AI217" s="115"/>
      <c r="AJ217" s="115"/>
      <c r="AK217" s="115"/>
    </row>
    <row r="218" spans="2:37" ht="20.100000000000001" customHeight="1">
      <c r="B218" s="600"/>
      <c r="C218" s="622"/>
      <c r="D218" s="623"/>
      <c r="E218" s="85"/>
      <c r="F218" s="95"/>
      <c r="G218" s="95"/>
      <c r="H218" s="95"/>
      <c r="I218" s="95"/>
      <c r="J218" s="95"/>
      <c r="K218" s="95"/>
      <c r="L218" s="95"/>
      <c r="M218" s="50"/>
      <c r="N218" s="621" t="s">
        <v>212</v>
      </c>
      <c r="O218" s="621"/>
      <c r="P218" s="621"/>
      <c r="Q218" s="621"/>
      <c r="R218" s="621"/>
      <c r="S218" s="621"/>
      <c r="T218" s="621"/>
      <c r="U218" s="621"/>
      <c r="V218" s="621"/>
      <c r="W218" s="90"/>
      <c r="X218" s="583"/>
      <c r="Y218" s="583"/>
      <c r="Z218" s="584"/>
      <c r="AA218" s="661"/>
      <c r="AD218" s="115"/>
      <c r="AE218" s="115"/>
      <c r="AF218" s="115"/>
      <c r="AG218" s="115"/>
      <c r="AH218" s="115"/>
      <c r="AI218" s="115"/>
      <c r="AJ218" s="115"/>
      <c r="AK218" s="115"/>
    </row>
    <row r="219" spans="2:37" ht="14.25" customHeight="1" thickBot="1">
      <c r="B219" s="600"/>
      <c r="C219" s="622"/>
      <c r="D219" s="623"/>
      <c r="E219" s="85"/>
      <c r="F219" s="93"/>
      <c r="G219" s="93"/>
      <c r="H219" s="93"/>
      <c r="I219" s="93"/>
      <c r="J219" s="93"/>
      <c r="K219" s="93"/>
      <c r="L219" s="93"/>
      <c r="M219" s="50"/>
      <c r="N219" s="621"/>
      <c r="O219" s="621"/>
      <c r="P219" s="621"/>
      <c r="Q219" s="621"/>
      <c r="R219" s="621"/>
      <c r="S219" s="621"/>
      <c r="T219" s="621"/>
      <c r="U219" s="621"/>
      <c r="V219" s="621"/>
      <c r="W219" s="90"/>
      <c r="X219" s="583"/>
      <c r="Y219" s="583"/>
      <c r="Z219" s="584"/>
      <c r="AA219" s="661"/>
      <c r="AD219" s="115"/>
      <c r="AE219" s="115"/>
      <c r="AF219" s="115"/>
      <c r="AG219" s="115"/>
      <c r="AH219" s="115"/>
      <c r="AI219" s="115"/>
      <c r="AJ219" s="115"/>
      <c r="AK219" s="115"/>
    </row>
    <row r="220" spans="2:37" ht="20.100000000000001" customHeight="1">
      <c r="B220" s="600"/>
      <c r="C220" s="622"/>
      <c r="D220" s="623"/>
      <c r="E220" s="85"/>
      <c r="F220" s="93"/>
      <c r="G220" s="93"/>
      <c r="H220" s="93"/>
      <c r="I220" s="93"/>
      <c r="J220" s="93"/>
      <c r="K220" s="93"/>
      <c r="L220" s="93"/>
      <c r="M220" s="50"/>
      <c r="N220" s="915" t="s">
        <v>222</v>
      </c>
      <c r="O220" s="916"/>
      <c r="P220" s="916"/>
      <c r="Q220" s="753"/>
      <c r="R220" s="754"/>
      <c r="S220" s="754"/>
      <c r="T220" s="754"/>
      <c r="U220" s="754"/>
      <c r="V220" s="765"/>
      <c r="W220" s="90"/>
      <c r="X220" s="583"/>
      <c r="Y220" s="583"/>
      <c r="Z220" s="584"/>
      <c r="AA220" s="661"/>
      <c r="AD220" s="115"/>
      <c r="AE220" s="115"/>
      <c r="AF220" s="115"/>
      <c r="AG220" s="115"/>
      <c r="AH220" s="115"/>
      <c r="AI220" s="115"/>
      <c r="AJ220" s="115"/>
      <c r="AK220" s="115"/>
    </row>
    <row r="221" spans="2:37" ht="20.100000000000001" customHeight="1">
      <c r="B221" s="600"/>
      <c r="C221" s="622"/>
      <c r="D221" s="623"/>
      <c r="E221" s="85"/>
      <c r="F221" s="93"/>
      <c r="G221" s="93"/>
      <c r="H221" s="93"/>
      <c r="I221" s="93"/>
      <c r="J221" s="93"/>
      <c r="K221" s="93"/>
      <c r="L221" s="93"/>
      <c r="M221" s="50"/>
      <c r="N221" s="917"/>
      <c r="O221" s="918"/>
      <c r="P221" s="918"/>
      <c r="Q221" s="756"/>
      <c r="R221" s="757"/>
      <c r="S221" s="757"/>
      <c r="T221" s="757"/>
      <c r="U221" s="757"/>
      <c r="V221" s="766"/>
      <c r="W221" s="90"/>
      <c r="X221" s="583"/>
      <c r="Y221" s="583"/>
      <c r="Z221" s="584"/>
      <c r="AA221" s="661"/>
      <c r="AD221" s="115"/>
      <c r="AE221" s="115"/>
      <c r="AF221" s="115"/>
      <c r="AG221" s="115"/>
      <c r="AH221" s="115"/>
      <c r="AI221" s="115"/>
      <c r="AJ221" s="115"/>
      <c r="AK221" s="115"/>
    </row>
    <row r="222" spans="2:37" ht="20.100000000000001" customHeight="1">
      <c r="B222" s="600"/>
      <c r="C222" s="622"/>
      <c r="D222" s="623"/>
      <c r="E222" s="85"/>
      <c r="F222" s="93"/>
      <c r="G222" s="93"/>
      <c r="H222" s="93"/>
      <c r="I222" s="93"/>
      <c r="J222" s="93"/>
      <c r="K222" s="93"/>
      <c r="L222" s="93"/>
      <c r="M222" s="50"/>
      <c r="N222" s="917"/>
      <c r="O222" s="918"/>
      <c r="P222" s="918"/>
      <c r="Q222" s="756"/>
      <c r="R222" s="757"/>
      <c r="S222" s="757"/>
      <c r="T222" s="757"/>
      <c r="U222" s="757"/>
      <c r="V222" s="766"/>
      <c r="W222" s="46"/>
      <c r="X222" s="583"/>
      <c r="Y222" s="583"/>
      <c r="Z222" s="584"/>
      <c r="AA222" s="661"/>
      <c r="AD222" s="115"/>
      <c r="AE222" s="115"/>
      <c r="AF222" s="115"/>
      <c r="AG222" s="115"/>
      <c r="AH222" s="115"/>
      <c r="AI222" s="115"/>
      <c r="AJ222" s="115"/>
      <c r="AK222" s="115"/>
    </row>
    <row r="223" spans="2:37" ht="20.100000000000001" customHeight="1" thickBot="1">
      <c r="B223" s="600"/>
      <c r="C223" s="622"/>
      <c r="D223" s="623"/>
      <c r="E223" s="85"/>
      <c r="F223" s="93"/>
      <c r="G223" s="93"/>
      <c r="H223" s="93"/>
      <c r="I223" s="93"/>
      <c r="J223" s="93"/>
      <c r="K223" s="93"/>
      <c r="L223" s="93"/>
      <c r="M223" s="50"/>
      <c r="N223" s="919"/>
      <c r="O223" s="920"/>
      <c r="P223" s="920"/>
      <c r="Q223" s="759"/>
      <c r="R223" s="760"/>
      <c r="S223" s="760"/>
      <c r="T223" s="760"/>
      <c r="U223" s="760"/>
      <c r="V223" s="767"/>
      <c r="W223" s="46"/>
      <c r="X223" s="583"/>
      <c r="Y223" s="583"/>
      <c r="Z223" s="584"/>
      <c r="AA223" s="661"/>
      <c r="AD223" s="115"/>
      <c r="AE223" s="115"/>
      <c r="AF223" s="115"/>
      <c r="AG223" s="115"/>
      <c r="AH223" s="115"/>
      <c r="AI223" s="115"/>
      <c r="AJ223" s="115"/>
      <c r="AK223" s="115"/>
    </row>
    <row r="224" spans="2:37" ht="20.100000000000001" customHeight="1">
      <c r="B224" s="600"/>
      <c r="C224" s="622"/>
      <c r="D224" s="623"/>
      <c r="E224" s="85"/>
      <c r="F224" s="93"/>
      <c r="G224" s="93"/>
      <c r="H224" s="93"/>
      <c r="I224" s="93"/>
      <c r="J224" s="93"/>
      <c r="K224" s="93"/>
      <c r="L224" s="93"/>
      <c r="M224" s="50"/>
      <c r="N224" s="213"/>
      <c r="O224" s="213"/>
      <c r="P224" s="213"/>
      <c r="Q224" s="82"/>
      <c r="R224" s="82"/>
      <c r="S224" s="82"/>
      <c r="T224" s="82"/>
      <c r="U224" s="82"/>
      <c r="V224" s="82"/>
      <c r="W224" s="46"/>
      <c r="X224" s="583"/>
      <c r="Y224" s="583"/>
      <c r="Z224" s="584"/>
      <c r="AA224" s="661"/>
      <c r="AD224" s="115"/>
      <c r="AE224" s="115"/>
      <c r="AF224" s="115"/>
      <c r="AG224" s="115"/>
      <c r="AH224" s="115"/>
      <c r="AI224" s="115"/>
      <c r="AJ224" s="115"/>
      <c r="AK224" s="115"/>
    </row>
    <row r="225" spans="2:37" ht="20.100000000000001" customHeight="1">
      <c r="B225" s="600"/>
      <c r="C225" s="622"/>
      <c r="D225" s="623"/>
      <c r="E225" s="85"/>
      <c r="F225" s="93"/>
      <c r="G225" s="93"/>
      <c r="H225" s="93"/>
      <c r="I225" s="93"/>
      <c r="J225" s="93"/>
      <c r="K225" s="93"/>
      <c r="L225" s="93"/>
      <c r="M225" s="50"/>
      <c r="N225" s="621" t="s">
        <v>597</v>
      </c>
      <c r="O225" s="621"/>
      <c r="P225" s="621"/>
      <c r="Q225" s="621"/>
      <c r="R225" s="621"/>
      <c r="S225" s="621"/>
      <c r="T225" s="621"/>
      <c r="U225" s="621"/>
      <c r="V225" s="621"/>
      <c r="W225" s="90"/>
      <c r="X225" s="583"/>
      <c r="Y225" s="583"/>
      <c r="Z225" s="584"/>
      <c r="AA225" s="661"/>
      <c r="AD225" s="115"/>
      <c r="AE225" s="115"/>
      <c r="AF225" s="115"/>
      <c r="AG225" s="115"/>
      <c r="AH225" s="115"/>
      <c r="AI225" s="115"/>
      <c r="AJ225" s="115"/>
      <c r="AK225" s="115"/>
    </row>
    <row r="226" spans="2:37" ht="35.25" customHeight="1" thickBot="1">
      <c r="B226" s="600"/>
      <c r="C226" s="622"/>
      <c r="D226" s="623"/>
      <c r="E226" s="85"/>
      <c r="F226" s="93"/>
      <c r="G226" s="93"/>
      <c r="H226" s="93"/>
      <c r="I226" s="93"/>
      <c r="J226" s="93"/>
      <c r="K226" s="93"/>
      <c r="L226" s="93"/>
      <c r="M226" s="50"/>
      <c r="N226" s="621"/>
      <c r="O226" s="621"/>
      <c r="P226" s="621"/>
      <c r="Q226" s="621"/>
      <c r="R226" s="621"/>
      <c r="S226" s="621"/>
      <c r="T226" s="621"/>
      <c r="U226" s="621"/>
      <c r="V226" s="621"/>
      <c r="W226" s="90"/>
      <c r="X226" s="583"/>
      <c r="Y226" s="583"/>
      <c r="Z226" s="584"/>
      <c r="AA226" s="661"/>
      <c r="AD226" s="115"/>
      <c r="AE226" s="115"/>
      <c r="AF226" s="115"/>
      <c r="AG226" s="115"/>
      <c r="AH226" s="115"/>
      <c r="AI226" s="115"/>
      <c r="AJ226" s="115"/>
      <c r="AK226" s="115"/>
    </row>
    <row r="227" spans="2:37" ht="20.100000000000001" customHeight="1">
      <c r="B227" s="600"/>
      <c r="C227" s="622"/>
      <c r="D227" s="623"/>
      <c r="E227" s="85"/>
      <c r="F227" s="93"/>
      <c r="G227" s="93"/>
      <c r="H227" s="93"/>
      <c r="I227" s="93"/>
      <c r="J227" s="93"/>
      <c r="K227" s="93"/>
      <c r="L227" s="93"/>
      <c r="M227" s="50"/>
      <c r="N227" s="829" t="s">
        <v>213</v>
      </c>
      <c r="O227" s="678"/>
      <c r="P227" s="843"/>
      <c r="Q227" s="883"/>
      <c r="R227" s="884"/>
      <c r="S227" s="884"/>
      <c r="T227" s="884"/>
      <c r="U227" s="884"/>
      <c r="V227" s="885"/>
      <c r="W227" s="46"/>
      <c r="X227" s="583"/>
      <c r="Y227" s="583"/>
      <c r="Z227" s="584"/>
      <c r="AA227" s="661"/>
      <c r="AD227" s="115"/>
      <c r="AE227" s="115"/>
      <c r="AF227" s="115"/>
      <c r="AG227" s="115"/>
      <c r="AH227" s="115"/>
      <c r="AI227" s="115"/>
      <c r="AJ227" s="115"/>
      <c r="AK227" s="115"/>
    </row>
    <row r="228" spans="2:37" ht="20.100000000000001" customHeight="1" thickBot="1">
      <c r="B228" s="600"/>
      <c r="C228" s="622"/>
      <c r="D228" s="623"/>
      <c r="E228" s="85"/>
      <c r="F228" s="93"/>
      <c r="G228" s="93"/>
      <c r="H228" s="93"/>
      <c r="I228" s="93"/>
      <c r="J228" s="93"/>
      <c r="K228" s="93"/>
      <c r="L228" s="93"/>
      <c r="M228" s="50"/>
      <c r="N228" s="832"/>
      <c r="O228" s="833"/>
      <c r="P228" s="844"/>
      <c r="Q228" s="889"/>
      <c r="R228" s="890"/>
      <c r="S228" s="890"/>
      <c r="T228" s="890"/>
      <c r="U228" s="890"/>
      <c r="V228" s="891"/>
      <c r="W228" s="46"/>
      <c r="X228" s="583"/>
      <c r="Y228" s="583"/>
      <c r="Z228" s="584"/>
      <c r="AA228" s="661"/>
      <c r="AD228" s="115"/>
      <c r="AE228" s="115"/>
      <c r="AF228" s="115"/>
      <c r="AG228" s="115"/>
      <c r="AH228" s="115"/>
      <c r="AI228" s="115"/>
      <c r="AJ228" s="115"/>
      <c r="AK228" s="115"/>
    </row>
    <row r="229" spans="2:37" ht="20.100000000000001" customHeight="1" thickBot="1">
      <c r="B229" s="600"/>
      <c r="C229" s="622"/>
      <c r="D229" s="623"/>
      <c r="E229" s="85"/>
      <c r="F229" s="93"/>
      <c r="G229" s="93"/>
      <c r="H229" s="93"/>
      <c r="I229" s="93"/>
      <c r="J229" s="93"/>
      <c r="K229" s="93"/>
      <c r="L229" s="93"/>
      <c r="M229" s="50"/>
      <c r="N229" s="829" t="s">
        <v>598</v>
      </c>
      <c r="O229" s="678"/>
      <c r="P229" s="843"/>
      <c r="Q229" s="357"/>
      <c r="R229" s="850" t="s">
        <v>599</v>
      </c>
      <c r="S229" s="851"/>
      <c r="T229" s="851"/>
      <c r="U229" s="851"/>
      <c r="V229" s="852"/>
      <c r="W229" s="46"/>
      <c r="X229" s="583"/>
      <c r="Y229" s="583"/>
      <c r="Z229" s="584"/>
      <c r="AA229" s="661"/>
      <c r="AD229" s="115"/>
      <c r="AE229" s="115"/>
      <c r="AF229" s="115"/>
      <c r="AG229" s="115"/>
      <c r="AH229" s="115"/>
      <c r="AI229" s="115"/>
      <c r="AJ229" s="115"/>
      <c r="AK229" s="115"/>
    </row>
    <row r="230" spans="2:37" ht="20.100000000000001" customHeight="1" thickBot="1">
      <c r="B230" s="600"/>
      <c r="C230" s="622"/>
      <c r="D230" s="623"/>
      <c r="E230" s="85"/>
      <c r="F230" s="93"/>
      <c r="G230" s="93"/>
      <c r="H230" s="93"/>
      <c r="I230" s="93"/>
      <c r="J230" s="93"/>
      <c r="K230" s="93"/>
      <c r="L230" s="93"/>
      <c r="M230" s="50"/>
      <c r="N230" s="832"/>
      <c r="O230" s="833"/>
      <c r="P230" s="844"/>
      <c r="Q230" s="357"/>
      <c r="R230" s="853" t="s">
        <v>600</v>
      </c>
      <c r="S230" s="854"/>
      <c r="T230" s="854"/>
      <c r="U230" s="854"/>
      <c r="V230" s="855"/>
      <c r="W230" s="46"/>
      <c r="X230" s="583"/>
      <c r="Y230" s="583"/>
      <c r="Z230" s="584"/>
      <c r="AA230" s="661"/>
      <c r="AD230" s="115"/>
      <c r="AE230" s="115"/>
      <c r="AF230" s="115"/>
      <c r="AG230" s="115"/>
      <c r="AH230" s="115"/>
      <c r="AI230" s="115"/>
      <c r="AJ230" s="115"/>
      <c r="AK230" s="115"/>
    </row>
    <row r="231" spans="2:37" ht="20.100000000000001" customHeight="1" thickBot="1">
      <c r="B231" s="600"/>
      <c r="C231" s="622"/>
      <c r="D231" s="623"/>
      <c r="E231" s="85"/>
      <c r="F231" s="93"/>
      <c r="G231" s="93"/>
      <c r="H231" s="93"/>
      <c r="I231" s="93"/>
      <c r="J231" s="93"/>
      <c r="K231" s="93"/>
      <c r="L231" s="93"/>
      <c r="M231" s="50"/>
      <c r="N231" s="588" t="s">
        <v>214</v>
      </c>
      <c r="O231" s="589"/>
      <c r="P231" s="772"/>
      <c r="Q231" s="357"/>
      <c r="R231" s="349" t="s">
        <v>216</v>
      </c>
      <c r="S231" s="857"/>
      <c r="T231" s="858"/>
      <c r="U231" s="858"/>
      <c r="V231" s="859"/>
      <c r="W231" s="46"/>
      <c r="X231" s="583"/>
      <c r="Y231" s="583"/>
      <c r="Z231" s="584"/>
      <c r="AA231" s="661"/>
      <c r="AD231" s="115"/>
      <c r="AE231" s="115"/>
      <c r="AF231" s="115"/>
      <c r="AG231" s="115"/>
      <c r="AH231" s="115"/>
      <c r="AI231" s="115"/>
      <c r="AJ231" s="115"/>
      <c r="AK231" s="115"/>
    </row>
    <row r="232" spans="2:37" ht="20.100000000000001" customHeight="1" thickBot="1">
      <c r="B232" s="600"/>
      <c r="C232" s="622"/>
      <c r="D232" s="623"/>
      <c r="E232" s="85"/>
      <c r="F232" s="93"/>
      <c r="G232" s="93"/>
      <c r="H232" s="93"/>
      <c r="I232" s="93"/>
      <c r="J232" s="93"/>
      <c r="K232" s="93"/>
      <c r="L232" s="93"/>
      <c r="M232" s="50"/>
      <c r="N232" s="590"/>
      <c r="O232" s="591"/>
      <c r="P232" s="773"/>
      <c r="Q232" s="357"/>
      <c r="R232" s="899" t="s">
        <v>215</v>
      </c>
      <c r="S232" s="900"/>
      <c r="T232" s="900"/>
      <c r="U232" s="900"/>
      <c r="V232" s="901"/>
      <c r="W232" s="46"/>
      <c r="X232" s="583"/>
      <c r="Y232" s="583"/>
      <c r="Z232" s="584"/>
      <c r="AA232" s="661"/>
      <c r="AD232" s="115"/>
      <c r="AE232" s="115"/>
      <c r="AF232" s="115"/>
      <c r="AG232" s="115"/>
      <c r="AH232" s="115"/>
      <c r="AI232" s="115"/>
      <c r="AJ232" s="115"/>
      <c r="AK232" s="115"/>
    </row>
    <row r="233" spans="2:37" ht="20.100000000000001" customHeight="1">
      <c r="B233" s="600"/>
      <c r="C233" s="622"/>
      <c r="D233" s="623"/>
      <c r="E233" s="85"/>
      <c r="F233" s="93"/>
      <c r="G233" s="93"/>
      <c r="H233" s="93"/>
      <c r="I233" s="93"/>
      <c r="J233" s="93"/>
      <c r="K233" s="93"/>
      <c r="L233" s="93"/>
      <c r="M233" s="50"/>
      <c r="N233" s="588" t="s">
        <v>327</v>
      </c>
      <c r="O233" s="678"/>
      <c r="P233" s="843"/>
      <c r="Q233" s="883"/>
      <c r="R233" s="884"/>
      <c r="S233" s="884"/>
      <c r="T233" s="884"/>
      <c r="U233" s="884"/>
      <c r="V233" s="885"/>
      <c r="W233" s="46"/>
      <c r="X233" s="583"/>
      <c r="Y233" s="583"/>
      <c r="Z233" s="584"/>
      <c r="AA233" s="661"/>
      <c r="AD233" s="115"/>
      <c r="AE233" s="115"/>
      <c r="AF233" s="115"/>
      <c r="AG233" s="115"/>
      <c r="AH233" s="115"/>
      <c r="AI233" s="115"/>
      <c r="AJ233" s="115"/>
      <c r="AK233" s="115"/>
    </row>
    <row r="234" spans="2:37" ht="20.100000000000001" customHeight="1">
      <c r="B234" s="600"/>
      <c r="C234" s="622"/>
      <c r="D234" s="623"/>
      <c r="E234" s="85"/>
      <c r="F234" s="93"/>
      <c r="G234" s="93"/>
      <c r="H234" s="93"/>
      <c r="I234" s="93"/>
      <c r="J234" s="93"/>
      <c r="K234" s="93"/>
      <c r="L234" s="93"/>
      <c r="M234" s="50"/>
      <c r="N234" s="830"/>
      <c r="O234" s="897"/>
      <c r="P234" s="902"/>
      <c r="Q234" s="886"/>
      <c r="R234" s="887"/>
      <c r="S234" s="887"/>
      <c r="T234" s="887"/>
      <c r="U234" s="887"/>
      <c r="V234" s="888"/>
      <c r="W234" s="46"/>
      <c r="X234" s="583"/>
      <c r="Y234" s="583"/>
      <c r="Z234" s="584"/>
      <c r="AA234" s="661"/>
      <c r="AD234" s="115"/>
      <c r="AE234" s="115"/>
      <c r="AF234" s="115"/>
      <c r="AG234" s="115"/>
      <c r="AH234" s="115"/>
      <c r="AI234" s="115"/>
      <c r="AJ234" s="115"/>
      <c r="AK234" s="115"/>
    </row>
    <row r="235" spans="2:37" ht="20.100000000000001" customHeight="1">
      <c r="B235" s="600"/>
      <c r="C235" s="622"/>
      <c r="D235" s="623"/>
      <c r="E235" s="85"/>
      <c r="F235" s="93"/>
      <c r="G235" s="93"/>
      <c r="H235" s="93"/>
      <c r="I235" s="93"/>
      <c r="J235" s="93"/>
      <c r="K235" s="93"/>
      <c r="L235" s="93"/>
      <c r="M235" s="50"/>
      <c r="N235" s="830"/>
      <c r="O235" s="897"/>
      <c r="P235" s="902"/>
      <c r="Q235" s="886"/>
      <c r="R235" s="887"/>
      <c r="S235" s="887"/>
      <c r="T235" s="887"/>
      <c r="U235" s="887"/>
      <c r="V235" s="888"/>
      <c r="W235" s="46"/>
      <c r="X235" s="583"/>
      <c r="Y235" s="583"/>
      <c r="Z235" s="584"/>
      <c r="AA235" s="661"/>
      <c r="AD235" s="115"/>
      <c r="AE235" s="115"/>
      <c r="AF235" s="115"/>
      <c r="AG235" s="115"/>
      <c r="AH235" s="115"/>
      <c r="AI235" s="115"/>
      <c r="AJ235" s="115"/>
      <c r="AK235" s="115"/>
    </row>
    <row r="236" spans="2:37" ht="20.100000000000001" customHeight="1">
      <c r="B236" s="600"/>
      <c r="C236" s="622"/>
      <c r="D236" s="623"/>
      <c r="E236" s="85"/>
      <c r="F236" s="93"/>
      <c r="G236" s="93"/>
      <c r="H236" s="93"/>
      <c r="I236" s="93"/>
      <c r="J236" s="93"/>
      <c r="K236" s="93"/>
      <c r="L236" s="93"/>
      <c r="M236" s="50"/>
      <c r="N236" s="830"/>
      <c r="O236" s="897"/>
      <c r="P236" s="902"/>
      <c r="Q236" s="886"/>
      <c r="R236" s="887"/>
      <c r="S236" s="887"/>
      <c r="T236" s="887"/>
      <c r="U236" s="887"/>
      <c r="V236" s="888"/>
      <c r="W236" s="46"/>
      <c r="X236" s="583"/>
      <c r="Y236" s="583"/>
      <c r="Z236" s="584"/>
      <c r="AA236" s="661"/>
      <c r="AD236" s="115"/>
      <c r="AE236" s="115"/>
      <c r="AF236" s="115"/>
      <c r="AG236" s="115"/>
      <c r="AH236" s="115"/>
      <c r="AI236" s="115"/>
      <c r="AJ236" s="115"/>
      <c r="AK236" s="115"/>
    </row>
    <row r="237" spans="2:37" ht="15" customHeight="1" thickBot="1">
      <c r="B237" s="600"/>
      <c r="C237" s="622"/>
      <c r="D237" s="623"/>
      <c r="E237" s="85"/>
      <c r="F237" s="93"/>
      <c r="G237" s="93"/>
      <c r="H237" s="93"/>
      <c r="I237" s="93"/>
      <c r="J237" s="93"/>
      <c r="K237" s="93"/>
      <c r="L237" s="93"/>
      <c r="M237" s="50"/>
      <c r="N237" s="832"/>
      <c r="O237" s="833"/>
      <c r="P237" s="844"/>
      <c r="Q237" s="889"/>
      <c r="R237" s="890"/>
      <c r="S237" s="890"/>
      <c r="T237" s="890"/>
      <c r="U237" s="890"/>
      <c r="V237" s="891"/>
      <c r="W237" s="46"/>
      <c r="X237" s="583"/>
      <c r="Y237" s="583"/>
      <c r="Z237" s="584"/>
      <c r="AA237" s="661"/>
      <c r="AD237" s="115"/>
      <c r="AE237" s="115"/>
      <c r="AF237" s="115"/>
      <c r="AG237" s="115"/>
      <c r="AH237" s="115"/>
      <c r="AI237" s="115"/>
      <c r="AJ237" s="115"/>
      <c r="AK237" s="115"/>
    </row>
    <row r="238" spans="2:37" ht="20.100000000000001" customHeight="1" thickBot="1">
      <c r="B238" s="600"/>
      <c r="C238" s="622"/>
      <c r="D238" s="623"/>
      <c r="E238" s="85"/>
      <c r="F238" s="93"/>
      <c r="G238" s="93"/>
      <c r="H238" s="93"/>
      <c r="I238" s="93"/>
      <c r="J238" s="93"/>
      <c r="K238" s="93"/>
      <c r="L238" s="93"/>
      <c r="M238" s="50"/>
      <c r="N238" s="829" t="s">
        <v>217</v>
      </c>
      <c r="O238" s="678"/>
      <c r="P238" s="843"/>
      <c r="Q238" s="357"/>
      <c r="R238" s="845" t="s">
        <v>106</v>
      </c>
      <c r="S238" s="846"/>
      <c r="T238" s="846"/>
      <c r="U238" s="846"/>
      <c r="V238" s="847"/>
      <c r="W238" s="46"/>
      <c r="X238" s="583"/>
      <c r="Y238" s="583"/>
      <c r="Z238" s="584"/>
      <c r="AA238" s="661"/>
      <c r="AD238" s="115"/>
      <c r="AE238" s="115"/>
      <c r="AF238" s="115"/>
      <c r="AG238" s="115"/>
      <c r="AH238" s="115"/>
      <c r="AI238" s="115"/>
      <c r="AJ238" s="115"/>
      <c r="AK238" s="115"/>
    </row>
    <row r="239" spans="2:37" ht="20.100000000000001" customHeight="1" thickBot="1">
      <c r="B239" s="600"/>
      <c r="C239" s="622"/>
      <c r="D239" s="623"/>
      <c r="E239" s="85"/>
      <c r="F239" s="93"/>
      <c r="G239" s="93"/>
      <c r="H239" s="93"/>
      <c r="I239" s="93"/>
      <c r="J239" s="93"/>
      <c r="K239" s="93"/>
      <c r="L239" s="93"/>
      <c r="M239" s="50"/>
      <c r="N239" s="832"/>
      <c r="O239" s="833"/>
      <c r="P239" s="844"/>
      <c r="Q239" s="357"/>
      <c r="R239" s="774" t="s">
        <v>109</v>
      </c>
      <c r="S239" s="592"/>
      <c r="T239" s="592"/>
      <c r="U239" s="592"/>
      <c r="V239" s="593"/>
      <c r="W239" s="46"/>
      <c r="X239" s="583"/>
      <c r="Y239" s="583"/>
      <c r="Z239" s="584"/>
      <c r="AA239" s="661"/>
      <c r="AD239" s="115"/>
      <c r="AE239" s="115"/>
      <c r="AF239" s="115"/>
      <c r="AG239" s="115"/>
      <c r="AH239" s="115"/>
      <c r="AI239" s="115"/>
      <c r="AJ239" s="115"/>
      <c r="AK239" s="115"/>
    </row>
    <row r="240" spans="2:37" ht="20.100000000000001" customHeight="1">
      <c r="B240" s="600"/>
      <c r="C240" s="622"/>
      <c r="D240" s="623"/>
      <c r="E240" s="85"/>
      <c r="F240" s="93"/>
      <c r="G240" s="93"/>
      <c r="H240" s="93"/>
      <c r="I240" s="93"/>
      <c r="J240" s="93"/>
      <c r="K240" s="93"/>
      <c r="L240" s="93"/>
      <c r="M240" s="50"/>
      <c r="N240" s="84"/>
      <c r="O240" s="82"/>
      <c r="P240" s="82"/>
      <c r="Q240" s="82"/>
      <c r="R240" s="82"/>
      <c r="S240" s="82"/>
      <c r="T240" s="82"/>
      <c r="U240" s="82"/>
      <c r="V240" s="82"/>
      <c r="W240" s="46"/>
      <c r="X240" s="583"/>
      <c r="Y240" s="583"/>
      <c r="Z240" s="584"/>
      <c r="AA240" s="49"/>
      <c r="AD240" s="115"/>
      <c r="AE240" s="115"/>
      <c r="AF240" s="115"/>
      <c r="AG240" s="115"/>
      <c r="AH240" s="115"/>
      <c r="AI240" s="115"/>
      <c r="AJ240" s="115"/>
      <c r="AK240" s="115"/>
    </row>
    <row r="241" spans="2:37" ht="20.100000000000001" customHeight="1">
      <c r="B241" s="600"/>
      <c r="C241" s="622"/>
      <c r="D241" s="623"/>
      <c r="E241" s="85"/>
      <c r="F241" s="93"/>
      <c r="G241" s="93"/>
      <c r="H241" s="93"/>
      <c r="I241" s="93"/>
      <c r="J241" s="93"/>
      <c r="K241" s="93"/>
      <c r="L241" s="93"/>
      <c r="M241" s="50"/>
      <c r="N241" s="621" t="s">
        <v>220</v>
      </c>
      <c r="O241" s="621"/>
      <c r="P241" s="621"/>
      <c r="Q241" s="621"/>
      <c r="R241" s="621"/>
      <c r="S241" s="621"/>
      <c r="T241" s="621"/>
      <c r="U241" s="621"/>
      <c r="V241" s="621"/>
      <c r="W241" s="46"/>
      <c r="X241" s="583"/>
      <c r="Y241" s="583"/>
      <c r="Z241" s="584"/>
      <c r="AA241" s="49"/>
      <c r="AD241" s="115"/>
      <c r="AE241" s="115"/>
      <c r="AF241" s="115"/>
      <c r="AG241" s="115"/>
      <c r="AH241" s="115"/>
      <c r="AI241" s="115"/>
      <c r="AJ241" s="115"/>
      <c r="AK241" s="115"/>
    </row>
    <row r="242" spans="2:37" ht="20.100000000000001" customHeight="1" thickBot="1">
      <c r="B242" s="600"/>
      <c r="C242" s="622"/>
      <c r="D242" s="623"/>
      <c r="E242" s="85"/>
      <c r="F242" s="93"/>
      <c r="G242" s="93"/>
      <c r="H242" s="93"/>
      <c r="I242" s="93"/>
      <c r="J242" s="93"/>
      <c r="K242" s="93"/>
      <c r="L242" s="93"/>
      <c r="M242" s="50"/>
      <c r="N242" s="621"/>
      <c r="O242" s="621"/>
      <c r="P242" s="621"/>
      <c r="Q242" s="621"/>
      <c r="R242" s="621"/>
      <c r="S242" s="621"/>
      <c r="T242" s="621"/>
      <c r="U242" s="621"/>
      <c r="V242" s="621"/>
      <c r="W242" s="46"/>
      <c r="X242" s="583"/>
      <c r="Y242" s="583"/>
      <c r="Z242" s="584"/>
      <c r="AA242" s="49"/>
      <c r="AD242" s="115"/>
      <c r="AE242" s="115"/>
      <c r="AF242" s="115"/>
      <c r="AG242" s="115"/>
      <c r="AH242" s="115"/>
      <c r="AI242" s="115"/>
      <c r="AJ242" s="115"/>
      <c r="AK242" s="115"/>
    </row>
    <row r="243" spans="2:37" ht="20.100000000000001" customHeight="1">
      <c r="B243" s="600"/>
      <c r="C243" s="622"/>
      <c r="D243" s="623"/>
      <c r="E243" s="85"/>
      <c r="F243" s="93"/>
      <c r="G243" s="93"/>
      <c r="H243" s="93"/>
      <c r="I243" s="93"/>
      <c r="J243" s="93"/>
      <c r="K243" s="93"/>
      <c r="L243" s="93"/>
      <c r="M243" s="50"/>
      <c r="N243" s="829" t="s">
        <v>219</v>
      </c>
      <c r="O243" s="678"/>
      <c r="P243" s="678"/>
      <c r="Q243" s="883"/>
      <c r="R243" s="884"/>
      <c r="S243" s="884"/>
      <c r="T243" s="884"/>
      <c r="U243" s="884"/>
      <c r="V243" s="885"/>
      <c r="W243" s="46"/>
      <c r="X243" s="583"/>
      <c r="Y243" s="583"/>
      <c r="Z243" s="584"/>
      <c r="AA243" s="49"/>
      <c r="AD243" s="115"/>
      <c r="AE243" s="115"/>
      <c r="AF243" s="115"/>
      <c r="AG243" s="115"/>
      <c r="AH243" s="115"/>
      <c r="AI243" s="115"/>
      <c r="AJ243" s="115"/>
      <c r="AK243" s="115"/>
    </row>
    <row r="244" spans="2:37" ht="20.100000000000001" customHeight="1">
      <c r="B244" s="600"/>
      <c r="C244" s="622"/>
      <c r="D244" s="623"/>
      <c r="E244" s="85"/>
      <c r="F244" s="93"/>
      <c r="G244" s="93"/>
      <c r="H244" s="93"/>
      <c r="I244" s="93"/>
      <c r="J244" s="93"/>
      <c r="K244" s="93"/>
      <c r="L244" s="93"/>
      <c r="M244" s="50"/>
      <c r="N244" s="830"/>
      <c r="O244" s="897"/>
      <c r="P244" s="897"/>
      <c r="Q244" s="886"/>
      <c r="R244" s="887"/>
      <c r="S244" s="887"/>
      <c r="T244" s="887"/>
      <c r="U244" s="887"/>
      <c r="V244" s="888"/>
      <c r="W244" s="46"/>
      <c r="X244" s="583"/>
      <c r="Y244" s="583"/>
      <c r="Z244" s="584"/>
      <c r="AA244" s="49"/>
      <c r="AD244" s="115"/>
      <c r="AE244" s="115"/>
      <c r="AF244" s="115"/>
      <c r="AG244" s="115"/>
      <c r="AH244" s="115"/>
      <c r="AI244" s="115"/>
      <c r="AJ244" s="115"/>
      <c r="AK244" s="115"/>
    </row>
    <row r="245" spans="2:37" ht="20.100000000000001" customHeight="1">
      <c r="B245" s="600"/>
      <c r="C245" s="622"/>
      <c r="D245" s="623"/>
      <c r="E245" s="85"/>
      <c r="F245" s="93"/>
      <c r="G245" s="93"/>
      <c r="H245" s="93"/>
      <c r="I245" s="93"/>
      <c r="J245" s="93"/>
      <c r="K245" s="93"/>
      <c r="L245" s="93"/>
      <c r="M245" s="50"/>
      <c r="N245" s="830"/>
      <c r="O245" s="897"/>
      <c r="P245" s="897"/>
      <c r="Q245" s="886"/>
      <c r="R245" s="887"/>
      <c r="S245" s="887"/>
      <c r="T245" s="887"/>
      <c r="U245" s="887"/>
      <c r="V245" s="888"/>
      <c r="W245" s="46"/>
      <c r="X245" s="583"/>
      <c r="Y245" s="583"/>
      <c r="Z245" s="584"/>
      <c r="AA245" s="49"/>
      <c r="AD245" s="115"/>
      <c r="AE245" s="115"/>
      <c r="AF245" s="115"/>
      <c r="AG245" s="115"/>
      <c r="AH245" s="115"/>
      <c r="AI245" s="115"/>
      <c r="AJ245" s="115"/>
      <c r="AK245" s="115"/>
    </row>
    <row r="246" spans="2:37" ht="20.100000000000001" customHeight="1" thickBot="1">
      <c r="B246" s="600"/>
      <c r="C246" s="622"/>
      <c r="D246" s="623"/>
      <c r="E246" s="85"/>
      <c r="F246" s="93"/>
      <c r="G246" s="93"/>
      <c r="H246" s="93"/>
      <c r="I246" s="93"/>
      <c r="J246" s="93"/>
      <c r="K246" s="93"/>
      <c r="L246" s="93"/>
      <c r="M246" s="50"/>
      <c r="N246" s="832"/>
      <c r="O246" s="833"/>
      <c r="P246" s="833"/>
      <c r="Q246" s="889"/>
      <c r="R246" s="890"/>
      <c r="S246" s="890"/>
      <c r="T246" s="890"/>
      <c r="U246" s="890"/>
      <c r="V246" s="891"/>
      <c r="W246" s="46"/>
      <c r="X246" s="583"/>
      <c r="Y246" s="583"/>
      <c r="Z246" s="584"/>
      <c r="AA246" s="49"/>
      <c r="AD246" s="115"/>
      <c r="AE246" s="115"/>
      <c r="AF246" s="115"/>
      <c r="AG246" s="115"/>
      <c r="AH246" s="115"/>
      <c r="AI246" s="115"/>
      <c r="AJ246" s="115"/>
      <c r="AK246" s="115"/>
    </row>
    <row r="247" spans="2:37" ht="20.100000000000001" customHeight="1" thickBot="1">
      <c r="B247" s="600"/>
      <c r="C247" s="622"/>
      <c r="D247" s="623"/>
      <c r="E247" s="85"/>
      <c r="F247" s="93"/>
      <c r="G247" s="93"/>
      <c r="H247" s="93"/>
      <c r="I247" s="93"/>
      <c r="J247" s="93"/>
      <c r="K247" s="93"/>
      <c r="L247" s="93"/>
      <c r="M247" s="50"/>
      <c r="N247" s="829" t="s">
        <v>218</v>
      </c>
      <c r="O247" s="678"/>
      <c r="P247" s="843"/>
      <c r="Q247" s="357"/>
      <c r="R247" s="864" t="s">
        <v>106</v>
      </c>
      <c r="S247" s="897"/>
      <c r="T247" s="897"/>
      <c r="U247" s="897"/>
      <c r="V247" s="898"/>
      <c r="W247" s="46"/>
      <c r="X247" s="583"/>
      <c r="Y247" s="583"/>
      <c r="Z247" s="584"/>
      <c r="AA247" s="49"/>
      <c r="AD247" s="115"/>
      <c r="AE247" s="115"/>
      <c r="AF247" s="115"/>
      <c r="AG247" s="115"/>
      <c r="AH247" s="115"/>
      <c r="AI247" s="115"/>
      <c r="AJ247" s="115"/>
      <c r="AK247" s="115"/>
    </row>
    <row r="248" spans="2:37" ht="20.100000000000001" customHeight="1" thickBot="1">
      <c r="B248" s="600"/>
      <c r="C248" s="622"/>
      <c r="D248" s="623"/>
      <c r="E248" s="85"/>
      <c r="F248" s="93"/>
      <c r="G248" s="93"/>
      <c r="H248" s="93"/>
      <c r="I248" s="93"/>
      <c r="J248" s="93"/>
      <c r="K248" s="93"/>
      <c r="L248" s="93"/>
      <c r="M248" s="50"/>
      <c r="N248" s="832"/>
      <c r="O248" s="833"/>
      <c r="P248" s="844"/>
      <c r="Q248" s="357"/>
      <c r="R248" s="774" t="s">
        <v>109</v>
      </c>
      <c r="S248" s="592"/>
      <c r="T248" s="592"/>
      <c r="U248" s="592"/>
      <c r="V248" s="593"/>
      <c r="W248" s="46"/>
      <c r="X248" s="583"/>
      <c r="Y248" s="583"/>
      <c r="Z248" s="584"/>
      <c r="AA248" s="49"/>
      <c r="AD248" s="115"/>
      <c r="AE248" s="115"/>
      <c r="AF248" s="115"/>
      <c r="AG248" s="115"/>
      <c r="AH248" s="115"/>
      <c r="AI248" s="115"/>
      <c r="AJ248" s="115"/>
      <c r="AK248" s="115"/>
    </row>
    <row r="249" spans="2:37" ht="20.100000000000001" customHeight="1">
      <c r="B249" s="600"/>
      <c r="C249" s="622"/>
      <c r="D249" s="623"/>
      <c r="E249" s="85"/>
      <c r="F249" s="93"/>
      <c r="G249" s="93"/>
      <c r="H249" s="93"/>
      <c r="I249" s="93"/>
      <c r="J249" s="93"/>
      <c r="K249" s="93"/>
      <c r="L249" s="93"/>
      <c r="M249" s="50"/>
      <c r="N249" s="84"/>
      <c r="O249" s="82"/>
      <c r="P249" s="82"/>
      <c r="Q249" s="82"/>
      <c r="R249" s="82"/>
      <c r="S249" s="82"/>
      <c r="T249" s="82"/>
      <c r="U249" s="82"/>
      <c r="V249" s="82"/>
      <c r="W249" s="46"/>
      <c r="X249" s="583"/>
      <c r="Y249" s="583"/>
      <c r="Z249" s="584"/>
      <c r="AA249" s="49"/>
      <c r="AD249" s="115"/>
      <c r="AE249" s="115"/>
      <c r="AF249" s="115"/>
      <c r="AG249" s="115"/>
      <c r="AH249" s="115"/>
      <c r="AI249" s="115"/>
      <c r="AJ249" s="115"/>
      <c r="AK249" s="115"/>
    </row>
    <row r="250" spans="2:37" ht="20.100000000000001" customHeight="1">
      <c r="B250" s="600"/>
      <c r="C250" s="622"/>
      <c r="D250" s="623"/>
      <c r="E250" s="51"/>
      <c r="F250" s="66"/>
      <c r="G250" s="66"/>
      <c r="H250" s="66"/>
      <c r="I250" s="66"/>
      <c r="J250" s="66"/>
      <c r="K250" s="66"/>
      <c r="L250" s="66"/>
      <c r="M250" s="65"/>
      <c r="N250" s="688" t="s">
        <v>745</v>
      </c>
      <c r="O250" s="688"/>
      <c r="P250" s="688"/>
      <c r="Q250" s="688"/>
      <c r="R250" s="688"/>
      <c r="S250" s="688"/>
      <c r="T250" s="688"/>
      <c r="U250" s="688"/>
      <c r="V250" s="688"/>
      <c r="W250" s="689"/>
      <c r="X250" s="633"/>
      <c r="Y250" s="633"/>
      <c r="Z250" s="634"/>
      <c r="AA250" s="70"/>
      <c r="AD250" s="115"/>
      <c r="AE250" s="115"/>
      <c r="AF250" s="115"/>
      <c r="AG250" s="115"/>
      <c r="AH250" s="115"/>
      <c r="AI250" s="115"/>
      <c r="AJ250" s="115"/>
      <c r="AK250" s="115"/>
    </row>
    <row r="251" spans="2:37" ht="20.100000000000001" customHeight="1">
      <c r="B251" s="600"/>
      <c r="C251" s="622"/>
      <c r="D251" s="623"/>
      <c r="E251" s="47" t="s">
        <v>21</v>
      </c>
      <c r="F251" s="637" t="s">
        <v>279</v>
      </c>
      <c r="G251" s="637"/>
      <c r="H251" s="637"/>
      <c r="I251" s="637"/>
      <c r="J251" s="637"/>
      <c r="K251" s="637"/>
      <c r="L251" s="637"/>
      <c r="M251" s="50"/>
      <c r="N251" s="627" t="s">
        <v>18</v>
      </c>
      <c r="O251" s="627"/>
      <c r="P251" s="627"/>
      <c r="Q251" s="627"/>
      <c r="R251" s="627"/>
      <c r="S251" s="627"/>
      <c r="T251" s="627"/>
      <c r="U251" s="627"/>
      <c r="V251" s="627"/>
      <c r="W251" s="628"/>
      <c r="X251" s="656" t="s">
        <v>223</v>
      </c>
      <c r="Y251" s="656"/>
      <c r="Z251" s="657"/>
      <c r="AA251" s="49"/>
      <c r="AD251" s="115"/>
      <c r="AE251" s="115"/>
      <c r="AF251" s="115"/>
      <c r="AG251" s="115"/>
      <c r="AH251" s="115"/>
      <c r="AI251" s="115"/>
      <c r="AJ251" s="115"/>
      <c r="AK251" s="115"/>
    </row>
    <row r="252" spans="2:37" ht="20.100000000000001" customHeight="1">
      <c r="B252" s="600"/>
      <c r="C252" s="622"/>
      <c r="D252" s="623"/>
      <c r="E252" s="85"/>
      <c r="F252" s="612"/>
      <c r="G252" s="612"/>
      <c r="H252" s="612"/>
      <c r="I252" s="612"/>
      <c r="J252" s="612"/>
      <c r="K252" s="612"/>
      <c r="L252" s="612"/>
      <c r="M252" s="50"/>
      <c r="N252" s="627" t="s">
        <v>19</v>
      </c>
      <c r="O252" s="627"/>
      <c r="P252" s="627"/>
      <c r="Q252" s="627"/>
      <c r="R252" s="627"/>
      <c r="S252" s="627"/>
      <c r="T252" s="627"/>
      <c r="U252" s="627"/>
      <c r="V252" s="627"/>
      <c r="W252" s="628"/>
      <c r="X252" s="583"/>
      <c r="Y252" s="583"/>
      <c r="Z252" s="584"/>
      <c r="AA252" s="49"/>
      <c r="AD252" s="115"/>
      <c r="AE252" s="115"/>
      <c r="AF252" s="115"/>
      <c r="AG252" s="115"/>
      <c r="AH252" s="115"/>
      <c r="AI252" s="115"/>
      <c r="AJ252" s="115"/>
      <c r="AK252" s="115"/>
    </row>
    <row r="253" spans="2:37" ht="20.100000000000001" customHeight="1">
      <c r="B253" s="600"/>
      <c r="C253" s="622"/>
      <c r="D253" s="623"/>
      <c r="E253" s="85"/>
      <c r="F253" s="612"/>
      <c r="G253" s="612"/>
      <c r="H253" s="612"/>
      <c r="I253" s="612"/>
      <c r="J253" s="612"/>
      <c r="K253" s="612"/>
      <c r="L253" s="612"/>
      <c r="M253" s="50"/>
      <c r="N253" s="84"/>
      <c r="O253" s="82"/>
      <c r="P253" s="82"/>
      <c r="Q253" s="82"/>
      <c r="R253" s="82"/>
      <c r="S253" s="82"/>
      <c r="T253" s="82"/>
      <c r="U253" s="82"/>
      <c r="V253" s="82"/>
      <c r="W253" s="46"/>
      <c r="X253" s="583"/>
      <c r="Y253" s="583"/>
      <c r="Z253" s="584"/>
      <c r="AA253" s="49"/>
      <c r="AD253" s="115"/>
      <c r="AE253" s="115"/>
      <c r="AF253" s="115"/>
      <c r="AG253" s="115"/>
      <c r="AH253" s="115"/>
      <c r="AI253" s="115"/>
      <c r="AJ253" s="115"/>
      <c r="AK253" s="115"/>
    </row>
    <row r="254" spans="2:37" ht="20.100000000000001" customHeight="1">
      <c r="B254" s="600"/>
      <c r="C254" s="622"/>
      <c r="D254" s="623"/>
      <c r="E254" s="89"/>
      <c r="F254" s="866"/>
      <c r="G254" s="866"/>
      <c r="H254" s="866"/>
      <c r="I254" s="866"/>
      <c r="J254" s="866"/>
      <c r="K254" s="866"/>
      <c r="L254" s="866"/>
      <c r="M254" s="65"/>
      <c r="N254" s="67"/>
      <c r="O254" s="68"/>
      <c r="P254" s="68"/>
      <c r="Q254" s="68"/>
      <c r="R254" s="68"/>
      <c r="S254" s="68"/>
      <c r="T254" s="68"/>
      <c r="U254" s="68"/>
      <c r="V254" s="68"/>
      <c r="W254" s="69"/>
      <c r="X254" s="633"/>
      <c r="Y254" s="633"/>
      <c r="Z254" s="634"/>
      <c r="AA254" s="70"/>
      <c r="AD254" s="115"/>
      <c r="AE254" s="115"/>
      <c r="AF254" s="115"/>
      <c r="AG254" s="115"/>
      <c r="AH254" s="115"/>
      <c r="AI254" s="115"/>
      <c r="AJ254" s="115"/>
      <c r="AK254" s="115"/>
    </row>
    <row r="255" spans="2:37" ht="20.100000000000001" customHeight="1">
      <c r="B255" s="600"/>
      <c r="C255" s="622"/>
      <c r="D255" s="623"/>
      <c r="E255" s="47" t="s">
        <v>59</v>
      </c>
      <c r="F255" s="637" t="s">
        <v>224</v>
      </c>
      <c r="G255" s="637"/>
      <c r="H255" s="637"/>
      <c r="I255" s="637"/>
      <c r="J255" s="637"/>
      <c r="K255" s="637"/>
      <c r="L255" s="697"/>
      <c r="M255" s="50"/>
      <c r="N255" s="638" t="s">
        <v>18</v>
      </c>
      <c r="O255" s="638"/>
      <c r="P255" s="638"/>
      <c r="Q255" s="638"/>
      <c r="R255" s="638"/>
      <c r="S255" s="638"/>
      <c r="T255" s="638"/>
      <c r="U255" s="638"/>
      <c r="V255" s="638"/>
      <c r="W255" s="639"/>
      <c r="X255" s="656" t="s">
        <v>356</v>
      </c>
      <c r="Y255" s="656"/>
      <c r="Z255" s="657"/>
      <c r="AA255" s="49"/>
      <c r="AD255" s="115"/>
      <c r="AE255" s="115"/>
      <c r="AF255" s="115"/>
      <c r="AG255" s="115"/>
      <c r="AH255" s="115"/>
      <c r="AI255" s="115"/>
      <c r="AJ255" s="115"/>
      <c r="AK255" s="115"/>
    </row>
    <row r="256" spans="2:37" ht="20.100000000000001" customHeight="1" thickBot="1">
      <c r="B256" s="600"/>
      <c r="C256" s="622"/>
      <c r="D256" s="623"/>
      <c r="E256" s="85"/>
      <c r="F256" s="612"/>
      <c r="G256" s="612"/>
      <c r="H256" s="612"/>
      <c r="I256" s="612"/>
      <c r="J256" s="612"/>
      <c r="K256" s="612"/>
      <c r="L256" s="698"/>
      <c r="M256" s="50"/>
      <c r="N256" s="658" t="s">
        <v>232</v>
      </c>
      <c r="O256" s="658"/>
      <c r="P256" s="658"/>
      <c r="Q256" s="658"/>
      <c r="R256" s="658"/>
      <c r="S256" s="658"/>
      <c r="T256" s="658"/>
      <c r="U256" s="658"/>
      <c r="V256" s="658"/>
      <c r="W256" s="46"/>
      <c r="X256" s="583"/>
      <c r="Y256" s="583"/>
      <c r="Z256" s="584"/>
      <c r="AA256" s="49"/>
      <c r="AD256" s="115"/>
      <c r="AE256" s="115"/>
      <c r="AF256" s="115"/>
      <c r="AG256" s="115"/>
      <c r="AH256" s="115"/>
      <c r="AI256" s="115"/>
      <c r="AJ256" s="115"/>
      <c r="AK256" s="115"/>
    </row>
    <row r="257" spans="1:37" ht="20.100000000000001" customHeight="1" thickBot="1">
      <c r="B257" s="600"/>
      <c r="C257" s="622"/>
      <c r="D257" s="623"/>
      <c r="E257" s="85"/>
      <c r="F257" s="93"/>
      <c r="G257" s="93"/>
      <c r="H257" s="93"/>
      <c r="I257" s="93"/>
      <c r="J257" s="93"/>
      <c r="K257" s="93"/>
      <c r="L257" s="93"/>
      <c r="M257" s="50"/>
      <c r="N257" s="588" t="s">
        <v>218</v>
      </c>
      <c r="O257" s="589"/>
      <c r="P257" s="357"/>
      <c r="Q257" s="593" t="s">
        <v>106</v>
      </c>
      <c r="R257" s="700"/>
      <c r="S257" s="700"/>
      <c r="T257" s="700"/>
      <c r="U257" s="700"/>
      <c r="V257" s="700"/>
      <c r="W257" s="46"/>
      <c r="X257" s="583"/>
      <c r="Y257" s="583"/>
      <c r="Z257" s="584"/>
      <c r="AA257" s="49"/>
      <c r="AD257" s="115"/>
      <c r="AE257" s="115"/>
      <c r="AF257" s="115"/>
      <c r="AG257" s="115"/>
      <c r="AH257" s="115"/>
      <c r="AI257" s="115"/>
      <c r="AJ257" s="115"/>
      <c r="AK257" s="115"/>
    </row>
    <row r="258" spans="1:37" ht="20.100000000000001" customHeight="1" thickBot="1">
      <c r="B258" s="600"/>
      <c r="C258" s="622"/>
      <c r="D258" s="623"/>
      <c r="E258" s="85"/>
      <c r="F258" s="93"/>
      <c r="G258" s="93"/>
      <c r="H258" s="93"/>
      <c r="I258" s="93"/>
      <c r="J258" s="93"/>
      <c r="K258" s="93"/>
      <c r="L258" s="93"/>
      <c r="M258" s="50"/>
      <c r="N258" s="590"/>
      <c r="O258" s="591"/>
      <c r="P258" s="357"/>
      <c r="Q258" s="593" t="s">
        <v>109</v>
      </c>
      <c r="R258" s="700"/>
      <c r="S258" s="700"/>
      <c r="T258" s="700"/>
      <c r="U258" s="700"/>
      <c r="V258" s="700"/>
      <c r="W258" s="46"/>
      <c r="X258" s="583"/>
      <c r="Y258" s="583"/>
      <c r="Z258" s="584"/>
      <c r="AA258" s="49"/>
      <c r="AD258" s="115"/>
      <c r="AE258" s="115"/>
      <c r="AF258" s="115"/>
      <c r="AG258" s="115"/>
      <c r="AH258" s="115"/>
      <c r="AI258" s="115"/>
      <c r="AJ258" s="115"/>
      <c r="AK258" s="115"/>
    </row>
    <row r="259" spans="1:37" ht="20.100000000000001" customHeight="1" thickBot="1">
      <c r="A259" s="130"/>
      <c r="B259" s="600"/>
      <c r="C259" s="622"/>
      <c r="D259" s="623"/>
      <c r="E259" s="38"/>
      <c r="F259" s="59"/>
      <c r="G259" s="59"/>
      <c r="H259" s="59"/>
      <c r="I259" s="59"/>
      <c r="J259" s="59"/>
      <c r="K259" s="59"/>
      <c r="L259" s="93"/>
      <c r="M259" s="50"/>
      <c r="N259" s="588" t="s">
        <v>243</v>
      </c>
      <c r="O259" s="676"/>
      <c r="P259" s="357"/>
      <c r="Q259" s="774" t="s">
        <v>234</v>
      </c>
      <c r="R259" s="592"/>
      <c r="S259" s="592"/>
      <c r="T259" s="592"/>
      <c r="U259" s="592"/>
      <c r="V259" s="593"/>
      <c r="W259" s="46"/>
      <c r="X259" s="583"/>
      <c r="Y259" s="583"/>
      <c r="Z259" s="584"/>
      <c r="AA259" s="49"/>
      <c r="AD259" s="115"/>
      <c r="AE259" s="115"/>
      <c r="AF259" s="115"/>
      <c r="AG259" s="115"/>
      <c r="AH259" s="115"/>
      <c r="AI259" s="115"/>
      <c r="AJ259" s="115"/>
      <c r="AK259" s="115"/>
    </row>
    <row r="260" spans="1:37" ht="20.100000000000001" customHeight="1" thickBot="1">
      <c r="A260" s="130"/>
      <c r="B260" s="600"/>
      <c r="C260" s="622"/>
      <c r="D260" s="623"/>
      <c r="E260" s="38"/>
      <c r="F260" s="59"/>
      <c r="G260" s="59"/>
      <c r="H260" s="59"/>
      <c r="I260" s="59"/>
      <c r="J260" s="59"/>
      <c r="K260" s="59"/>
      <c r="L260" s="93"/>
      <c r="M260" s="50"/>
      <c r="N260" s="860"/>
      <c r="O260" s="728"/>
      <c r="P260" s="357"/>
      <c r="Q260" s="903" t="s">
        <v>235</v>
      </c>
      <c r="R260" s="904"/>
      <c r="S260" s="904"/>
      <c r="T260" s="904"/>
      <c r="U260" s="904"/>
      <c r="V260" s="905"/>
      <c r="W260" s="46"/>
      <c r="X260" s="583"/>
      <c r="Y260" s="583"/>
      <c r="Z260" s="584"/>
      <c r="AA260" s="49"/>
      <c r="AD260" s="115"/>
      <c r="AE260" s="115"/>
      <c r="AF260" s="115"/>
      <c r="AG260" s="115"/>
      <c r="AH260" s="115"/>
      <c r="AI260" s="115"/>
      <c r="AJ260" s="115"/>
      <c r="AK260" s="115"/>
    </row>
    <row r="261" spans="1:37" ht="20.100000000000001" customHeight="1">
      <c r="A261" s="130"/>
      <c r="B261" s="600"/>
      <c r="C261" s="622"/>
      <c r="D261" s="623"/>
      <c r="E261" s="38"/>
      <c r="F261" s="59"/>
      <c r="G261" s="59"/>
      <c r="H261" s="59"/>
      <c r="I261" s="59"/>
      <c r="J261" s="59"/>
      <c r="K261" s="59"/>
      <c r="L261" s="93"/>
      <c r="M261" s="50"/>
      <c r="N261" s="860"/>
      <c r="O261" s="728"/>
      <c r="P261" s="672"/>
      <c r="Q261" s="906" t="s">
        <v>55</v>
      </c>
      <c r="R261" s="908"/>
      <c r="S261" s="909"/>
      <c r="T261" s="909"/>
      <c r="U261" s="909"/>
      <c r="V261" s="910"/>
      <c r="W261" s="46"/>
      <c r="X261" s="583"/>
      <c r="Y261" s="583"/>
      <c r="Z261" s="584"/>
      <c r="AA261" s="49"/>
      <c r="AD261" s="115"/>
      <c r="AE261" s="115"/>
      <c r="AF261" s="115"/>
      <c r="AG261" s="115"/>
      <c r="AH261" s="115"/>
      <c r="AI261" s="115"/>
      <c r="AJ261" s="115"/>
      <c r="AK261" s="115"/>
    </row>
    <row r="262" spans="1:37" ht="20.100000000000001" customHeight="1" thickBot="1">
      <c r="A262" s="130"/>
      <c r="B262" s="600"/>
      <c r="C262" s="622"/>
      <c r="D262" s="623"/>
      <c r="E262" s="38"/>
      <c r="F262" s="59"/>
      <c r="G262" s="59"/>
      <c r="H262" s="59"/>
      <c r="I262" s="59"/>
      <c r="J262" s="59"/>
      <c r="K262" s="59"/>
      <c r="L262" s="93"/>
      <c r="M262" s="50"/>
      <c r="N262" s="590"/>
      <c r="O262" s="677"/>
      <c r="P262" s="673"/>
      <c r="Q262" s="907"/>
      <c r="R262" s="911"/>
      <c r="S262" s="912"/>
      <c r="T262" s="912"/>
      <c r="U262" s="912"/>
      <c r="V262" s="913"/>
      <c r="W262" s="46"/>
      <c r="X262" s="583"/>
      <c r="Y262" s="583"/>
      <c r="Z262" s="584"/>
      <c r="AA262" s="49"/>
      <c r="AD262" s="115"/>
      <c r="AE262" s="115"/>
      <c r="AF262" s="115"/>
      <c r="AG262" s="115"/>
      <c r="AH262" s="115"/>
      <c r="AI262" s="115"/>
      <c r="AJ262" s="115"/>
      <c r="AK262" s="115"/>
    </row>
    <row r="263" spans="1:37" ht="20.100000000000001" customHeight="1" thickBot="1">
      <c r="A263" s="130"/>
      <c r="B263" s="600"/>
      <c r="C263" s="622"/>
      <c r="D263" s="623"/>
      <c r="E263" s="38"/>
      <c r="F263" s="59"/>
      <c r="G263" s="59"/>
      <c r="H263" s="59"/>
      <c r="I263" s="59"/>
      <c r="J263" s="59"/>
      <c r="K263" s="59"/>
      <c r="L263" s="93"/>
      <c r="M263" s="50"/>
      <c r="N263" s="588" t="s">
        <v>233</v>
      </c>
      <c r="O263" s="772"/>
      <c r="P263" s="357"/>
      <c r="Q263" s="875" t="s">
        <v>406</v>
      </c>
      <c r="R263" s="833"/>
      <c r="S263" s="833"/>
      <c r="T263" s="833"/>
      <c r="U263" s="833"/>
      <c r="V263" s="862"/>
      <c r="W263" s="46"/>
      <c r="X263" s="583"/>
      <c r="Y263" s="583"/>
      <c r="Z263" s="584"/>
      <c r="AA263" s="49"/>
      <c r="AD263" s="115"/>
      <c r="AE263" s="115"/>
      <c r="AF263" s="115"/>
      <c r="AG263" s="115"/>
      <c r="AH263" s="115"/>
      <c r="AI263" s="115"/>
      <c r="AJ263" s="115"/>
      <c r="AK263" s="115"/>
    </row>
    <row r="264" spans="1:37" ht="20.100000000000001" customHeight="1" thickBot="1">
      <c r="A264" s="130"/>
      <c r="B264" s="600"/>
      <c r="C264" s="622"/>
      <c r="D264" s="623"/>
      <c r="E264" s="38"/>
      <c r="F264" s="59"/>
      <c r="G264" s="59"/>
      <c r="H264" s="59"/>
      <c r="I264" s="59"/>
      <c r="J264" s="59"/>
      <c r="K264" s="59"/>
      <c r="L264" s="93"/>
      <c r="M264" s="50"/>
      <c r="N264" s="860"/>
      <c r="O264" s="861"/>
      <c r="P264" s="357"/>
      <c r="Q264" s="774" t="s">
        <v>236</v>
      </c>
      <c r="R264" s="592"/>
      <c r="S264" s="592"/>
      <c r="T264" s="592"/>
      <c r="U264" s="592"/>
      <c r="V264" s="593"/>
      <c r="W264" s="46"/>
      <c r="X264" s="583"/>
      <c r="Y264" s="583"/>
      <c r="Z264" s="584"/>
      <c r="AA264" s="49"/>
      <c r="AD264" s="115"/>
      <c r="AE264" s="115"/>
      <c r="AF264" s="115"/>
      <c r="AG264" s="115"/>
      <c r="AH264" s="115"/>
      <c r="AI264" s="115"/>
      <c r="AJ264" s="115"/>
      <c r="AK264" s="115"/>
    </row>
    <row r="265" spans="1:37" ht="20.100000000000001" customHeight="1" thickBot="1">
      <c r="A265" s="130"/>
      <c r="B265" s="600"/>
      <c r="C265" s="622"/>
      <c r="D265" s="623"/>
      <c r="E265" s="38"/>
      <c r="F265" s="59"/>
      <c r="G265" s="59"/>
      <c r="H265" s="59"/>
      <c r="I265" s="59"/>
      <c r="J265" s="59"/>
      <c r="K265" s="59"/>
      <c r="L265" s="93"/>
      <c r="M265" s="50"/>
      <c r="N265" s="860"/>
      <c r="O265" s="861"/>
      <c r="P265" s="357"/>
      <c r="Q265" s="774" t="s">
        <v>237</v>
      </c>
      <c r="R265" s="592"/>
      <c r="S265" s="592"/>
      <c r="T265" s="592"/>
      <c r="U265" s="592"/>
      <c r="V265" s="593"/>
      <c r="W265" s="46"/>
      <c r="X265" s="583"/>
      <c r="Y265" s="583"/>
      <c r="Z265" s="584"/>
      <c r="AA265" s="49"/>
      <c r="AD265" s="115"/>
      <c r="AE265" s="115"/>
      <c r="AF265" s="115"/>
      <c r="AG265" s="115"/>
      <c r="AH265" s="115"/>
      <c r="AI265" s="115"/>
      <c r="AJ265" s="115"/>
      <c r="AK265" s="115"/>
    </row>
    <row r="266" spans="1:37" ht="20.100000000000001" customHeight="1" thickBot="1">
      <c r="A266" s="130"/>
      <c r="B266" s="600"/>
      <c r="C266" s="622"/>
      <c r="D266" s="623"/>
      <c r="E266" s="38"/>
      <c r="F266" s="59"/>
      <c r="G266" s="59"/>
      <c r="H266" s="59"/>
      <c r="I266" s="59"/>
      <c r="J266" s="59"/>
      <c r="K266" s="59"/>
      <c r="L266" s="93"/>
      <c r="M266" s="50"/>
      <c r="N266" s="860"/>
      <c r="O266" s="861"/>
      <c r="P266" s="357"/>
      <c r="Q266" s="774" t="s">
        <v>238</v>
      </c>
      <c r="R266" s="592"/>
      <c r="S266" s="592"/>
      <c r="T266" s="592"/>
      <c r="U266" s="592"/>
      <c r="V266" s="593"/>
      <c r="W266" s="46"/>
      <c r="X266" s="583"/>
      <c r="Y266" s="583"/>
      <c r="Z266" s="584"/>
      <c r="AA266" s="49"/>
      <c r="AD266" s="115"/>
      <c r="AE266" s="115"/>
      <c r="AF266" s="115"/>
      <c r="AG266" s="115"/>
      <c r="AH266" s="115"/>
      <c r="AI266" s="115"/>
      <c r="AJ266" s="115"/>
      <c r="AK266" s="115"/>
    </row>
    <row r="267" spans="1:37" ht="20.100000000000001" customHeight="1" thickBot="1">
      <c r="A267" s="130"/>
      <c r="B267" s="600"/>
      <c r="C267" s="622"/>
      <c r="D267" s="623"/>
      <c r="E267" s="38"/>
      <c r="F267" s="59"/>
      <c r="G267" s="59"/>
      <c r="H267" s="59"/>
      <c r="I267" s="59"/>
      <c r="J267" s="59"/>
      <c r="K267" s="59"/>
      <c r="L267" s="93"/>
      <c r="M267" s="50"/>
      <c r="N267" s="590"/>
      <c r="O267" s="773"/>
      <c r="P267" s="357"/>
      <c r="Q267" s="774" t="s">
        <v>239</v>
      </c>
      <c r="R267" s="592"/>
      <c r="S267" s="592"/>
      <c r="T267" s="592"/>
      <c r="U267" s="592"/>
      <c r="V267" s="593"/>
      <c r="W267" s="46"/>
      <c r="X267" s="583"/>
      <c r="Y267" s="583"/>
      <c r="Z267" s="584"/>
      <c r="AA267" s="49"/>
      <c r="AD267" s="115"/>
      <c r="AE267" s="115"/>
      <c r="AF267" s="115"/>
      <c r="AG267" s="115"/>
      <c r="AH267" s="115"/>
      <c r="AI267" s="115"/>
      <c r="AJ267" s="115"/>
      <c r="AK267" s="115"/>
    </row>
    <row r="268" spans="1:37" ht="20.100000000000001" customHeight="1" thickBot="1">
      <c r="A268" s="130"/>
      <c r="B268" s="600"/>
      <c r="C268" s="622"/>
      <c r="D268" s="623"/>
      <c r="E268" s="38"/>
      <c r="F268" s="59"/>
      <c r="G268" s="59"/>
      <c r="H268" s="59"/>
      <c r="I268" s="59"/>
      <c r="J268" s="59"/>
      <c r="K268" s="59"/>
      <c r="L268" s="93"/>
      <c r="M268" s="50"/>
      <c r="N268" s="588" t="s">
        <v>242</v>
      </c>
      <c r="O268" s="772"/>
      <c r="P268" s="357"/>
      <c r="Q268" s="774" t="s">
        <v>240</v>
      </c>
      <c r="R268" s="592"/>
      <c r="S268" s="592"/>
      <c r="T268" s="592"/>
      <c r="U268" s="592"/>
      <c r="V268" s="593"/>
      <c r="W268" s="46"/>
      <c r="X268" s="583"/>
      <c r="Y268" s="583"/>
      <c r="Z268" s="584"/>
      <c r="AA268" s="49"/>
      <c r="AD268" s="115"/>
      <c r="AE268" s="115"/>
      <c r="AF268" s="115"/>
      <c r="AG268" s="115"/>
      <c r="AH268" s="115"/>
      <c r="AI268" s="115"/>
      <c r="AJ268" s="115"/>
      <c r="AK268" s="115"/>
    </row>
    <row r="269" spans="1:37" ht="20.100000000000001" customHeight="1" thickBot="1">
      <c r="A269" s="130"/>
      <c r="B269" s="600"/>
      <c r="C269" s="622"/>
      <c r="D269" s="623"/>
      <c r="E269" s="38"/>
      <c r="F269" s="59"/>
      <c r="G269" s="59"/>
      <c r="H269" s="59"/>
      <c r="I269" s="59"/>
      <c r="J269" s="59"/>
      <c r="K269" s="59"/>
      <c r="L269" s="93"/>
      <c r="M269" s="50"/>
      <c r="N269" s="590"/>
      <c r="O269" s="773"/>
      <c r="P269" s="357"/>
      <c r="Q269" s="774" t="s">
        <v>241</v>
      </c>
      <c r="R269" s="592"/>
      <c r="S269" s="592"/>
      <c r="T269" s="592"/>
      <c r="U269" s="592"/>
      <c r="V269" s="593"/>
      <c r="W269" s="46"/>
      <c r="X269" s="583"/>
      <c r="Y269" s="583"/>
      <c r="Z269" s="584"/>
      <c r="AA269" s="49"/>
      <c r="AD269" s="115"/>
      <c r="AE269" s="115"/>
      <c r="AF269" s="115"/>
      <c r="AG269" s="115"/>
      <c r="AH269" s="115"/>
      <c r="AI269" s="115"/>
      <c r="AJ269" s="115"/>
      <c r="AK269" s="115"/>
    </row>
    <row r="270" spans="1:37" ht="20.100000000000001" customHeight="1">
      <c r="A270" s="130"/>
      <c r="B270" s="600"/>
      <c r="C270" s="622"/>
      <c r="D270" s="623"/>
      <c r="E270" s="38"/>
      <c r="F270" s="59"/>
      <c r="G270" s="59"/>
      <c r="H270" s="59"/>
      <c r="I270" s="59"/>
      <c r="J270" s="59"/>
      <c r="K270" s="59"/>
      <c r="L270" s="93"/>
      <c r="M270" s="50"/>
      <c r="N270" s="98"/>
      <c r="O270" s="98"/>
      <c r="P270" s="82"/>
      <c r="Q270" s="82"/>
      <c r="R270" s="82"/>
      <c r="S270" s="82"/>
      <c r="T270" s="82"/>
      <c r="U270" s="82"/>
      <c r="V270" s="82"/>
      <c r="W270" s="46"/>
      <c r="X270" s="583"/>
      <c r="Y270" s="583"/>
      <c r="Z270" s="584"/>
      <c r="AA270" s="49"/>
      <c r="AD270" s="115"/>
      <c r="AE270" s="115"/>
      <c r="AF270" s="115"/>
      <c r="AG270" s="115"/>
      <c r="AH270" s="115"/>
      <c r="AI270" s="115"/>
      <c r="AJ270" s="115"/>
      <c r="AK270" s="115"/>
    </row>
    <row r="271" spans="1:37" ht="20.100000000000001" customHeight="1">
      <c r="B271" s="600"/>
      <c r="C271" s="622"/>
      <c r="D271" s="623"/>
      <c r="E271" s="85"/>
      <c r="F271" s="59"/>
      <c r="G271" s="59"/>
      <c r="H271" s="59"/>
      <c r="I271" s="59"/>
      <c r="J271" s="59"/>
      <c r="K271" s="59"/>
      <c r="L271" s="93"/>
      <c r="M271" s="50"/>
      <c r="N271" s="621" t="s">
        <v>580</v>
      </c>
      <c r="O271" s="621"/>
      <c r="P271" s="621"/>
      <c r="Q271" s="621"/>
      <c r="R271" s="621"/>
      <c r="S271" s="621"/>
      <c r="T271" s="621"/>
      <c r="U271" s="621"/>
      <c r="V271" s="621"/>
      <c r="W271" s="46"/>
      <c r="X271" s="583"/>
      <c r="Y271" s="583"/>
      <c r="Z271" s="584"/>
      <c r="AA271" s="49"/>
      <c r="AD271" s="115"/>
      <c r="AE271" s="115"/>
      <c r="AF271" s="115"/>
      <c r="AG271" s="115"/>
      <c r="AH271" s="115"/>
      <c r="AI271" s="115"/>
      <c r="AJ271" s="115"/>
      <c r="AK271" s="115"/>
    </row>
    <row r="272" spans="1:37" ht="20.100000000000001" customHeight="1">
      <c r="B272" s="600"/>
      <c r="C272" s="622"/>
      <c r="D272" s="623"/>
      <c r="E272" s="85"/>
      <c r="F272" s="59"/>
      <c r="G272" s="59"/>
      <c r="H272" s="59"/>
      <c r="I272" s="59"/>
      <c r="J272" s="59"/>
      <c r="K272" s="59"/>
      <c r="L272" s="93"/>
      <c r="M272" s="50"/>
      <c r="N272" s="621"/>
      <c r="O272" s="621"/>
      <c r="P272" s="621"/>
      <c r="Q272" s="621"/>
      <c r="R272" s="621"/>
      <c r="S272" s="621"/>
      <c r="T272" s="621"/>
      <c r="U272" s="621"/>
      <c r="V272" s="621"/>
      <c r="W272" s="46"/>
      <c r="X272" s="583"/>
      <c r="Y272" s="583"/>
      <c r="Z272" s="584"/>
      <c r="AA272" s="49"/>
      <c r="AD272" s="115"/>
      <c r="AE272" s="115"/>
      <c r="AF272" s="115"/>
      <c r="AG272" s="115"/>
      <c r="AH272" s="115"/>
      <c r="AI272" s="115"/>
      <c r="AJ272" s="115"/>
      <c r="AK272" s="115"/>
    </row>
    <row r="273" spans="1:37" ht="20.100000000000001" customHeight="1">
      <c r="B273" s="600"/>
      <c r="C273" s="622"/>
      <c r="D273" s="623"/>
      <c r="E273" s="85"/>
      <c r="F273" s="59"/>
      <c r="G273" s="59"/>
      <c r="H273" s="59"/>
      <c r="I273" s="59"/>
      <c r="J273" s="59"/>
      <c r="K273" s="59"/>
      <c r="L273" s="93"/>
      <c r="M273" s="50"/>
      <c r="N273" s="876" t="s">
        <v>433</v>
      </c>
      <c r="O273" s="876"/>
      <c r="P273" s="876"/>
      <c r="Q273" s="876"/>
      <c r="R273" s="876"/>
      <c r="S273" s="876"/>
      <c r="T273" s="876"/>
      <c r="U273" s="876"/>
      <c r="V273" s="876"/>
      <c r="W273" s="877"/>
      <c r="X273" s="583"/>
      <c r="Y273" s="583"/>
      <c r="Z273" s="584"/>
      <c r="AA273" s="49"/>
      <c r="AD273" s="115"/>
      <c r="AE273" s="115"/>
      <c r="AF273" s="115"/>
      <c r="AG273" s="115"/>
      <c r="AH273" s="115"/>
      <c r="AI273" s="115"/>
      <c r="AJ273" s="115"/>
      <c r="AK273" s="115"/>
    </row>
    <row r="274" spans="1:37" ht="20.100000000000001" customHeight="1" thickBot="1">
      <c r="B274" s="600"/>
      <c r="C274" s="622"/>
      <c r="D274" s="623"/>
      <c r="E274" s="85"/>
      <c r="F274" s="59"/>
      <c r="G274" s="59"/>
      <c r="H274" s="59"/>
      <c r="I274" s="59"/>
      <c r="J274" s="59"/>
      <c r="K274" s="59"/>
      <c r="L274" s="93"/>
      <c r="M274" s="50"/>
      <c r="N274" s="876"/>
      <c r="O274" s="876"/>
      <c r="P274" s="876"/>
      <c r="Q274" s="876"/>
      <c r="R274" s="876"/>
      <c r="S274" s="876"/>
      <c r="T274" s="876"/>
      <c r="U274" s="876"/>
      <c r="V274" s="876"/>
      <c r="W274" s="877"/>
      <c r="X274" s="583"/>
      <c r="Y274" s="583"/>
      <c r="Z274" s="584"/>
      <c r="AA274" s="49"/>
      <c r="AD274" s="115"/>
      <c r="AE274" s="115"/>
      <c r="AF274" s="115"/>
      <c r="AG274" s="115"/>
      <c r="AH274" s="115"/>
      <c r="AI274" s="115"/>
      <c r="AJ274" s="115"/>
      <c r="AK274" s="115"/>
    </row>
    <row r="275" spans="1:37" ht="20.100000000000001" customHeight="1" thickBot="1">
      <c r="B275" s="600"/>
      <c r="C275" s="622"/>
      <c r="D275" s="623"/>
      <c r="E275" s="85"/>
      <c r="F275" s="93"/>
      <c r="G275" s="93"/>
      <c r="H275" s="93"/>
      <c r="I275" s="93"/>
      <c r="J275" s="93"/>
      <c r="K275" s="93"/>
      <c r="L275" s="93"/>
      <c r="M275" s="50"/>
      <c r="N275" s="750" t="s">
        <v>266</v>
      </c>
      <c r="O275" s="894"/>
      <c r="P275" s="672"/>
      <c r="Q275" s="774" t="s">
        <v>106</v>
      </c>
      <c r="R275" s="592"/>
      <c r="S275" s="678"/>
      <c r="T275" s="678"/>
      <c r="U275" s="678"/>
      <c r="V275" s="678"/>
      <c r="W275" s="196"/>
      <c r="X275" s="583"/>
      <c r="Y275" s="583"/>
      <c r="Z275" s="584"/>
      <c r="AA275" s="49"/>
      <c r="AD275" s="115"/>
      <c r="AE275" s="115"/>
      <c r="AF275" s="115"/>
      <c r="AG275" s="115"/>
      <c r="AH275" s="115"/>
      <c r="AI275" s="115"/>
      <c r="AJ275" s="115"/>
      <c r="AK275" s="115"/>
    </row>
    <row r="276" spans="1:37" ht="20.100000000000001" customHeight="1" thickBot="1">
      <c r="B276" s="600"/>
      <c r="C276" s="622"/>
      <c r="D276" s="623"/>
      <c r="E276" s="85"/>
      <c r="F276" s="93"/>
      <c r="G276" s="93"/>
      <c r="H276" s="93"/>
      <c r="I276" s="93"/>
      <c r="J276" s="93"/>
      <c r="K276" s="93"/>
      <c r="L276" s="93"/>
      <c r="M276" s="50"/>
      <c r="N276" s="895"/>
      <c r="O276" s="896"/>
      <c r="P276" s="673"/>
      <c r="Q276" s="892" t="s">
        <v>226</v>
      </c>
      <c r="R276" s="893"/>
      <c r="S276" s="878"/>
      <c r="T276" s="879"/>
      <c r="U276" s="879"/>
      <c r="V276" s="880"/>
      <c r="W276" s="46"/>
      <c r="X276" s="583"/>
      <c r="Y276" s="583"/>
      <c r="Z276" s="584"/>
      <c r="AA276" s="49"/>
      <c r="AD276" s="115"/>
      <c r="AE276" s="115"/>
      <c r="AF276" s="115"/>
      <c r="AG276" s="115"/>
      <c r="AH276" s="115"/>
      <c r="AI276" s="115"/>
      <c r="AJ276" s="115"/>
      <c r="AK276" s="115"/>
    </row>
    <row r="277" spans="1:37" ht="20.100000000000001" customHeight="1" thickBot="1">
      <c r="B277" s="600"/>
      <c r="C277" s="622"/>
      <c r="D277" s="623"/>
      <c r="E277" s="85"/>
      <c r="F277" s="93"/>
      <c r="G277" s="94"/>
      <c r="H277" s="94"/>
      <c r="I277" s="94"/>
      <c r="J277" s="94"/>
      <c r="K277" s="94"/>
      <c r="L277" s="121"/>
      <c r="M277" s="50"/>
      <c r="N277" s="895"/>
      <c r="O277" s="896"/>
      <c r="P277" s="357"/>
      <c r="Q277" s="881" t="s">
        <v>229</v>
      </c>
      <c r="R277" s="882"/>
      <c r="S277" s="865"/>
      <c r="T277" s="865"/>
      <c r="U277" s="865"/>
      <c r="V277" s="865"/>
      <c r="W277" s="196"/>
      <c r="X277" s="583"/>
      <c r="Y277" s="583"/>
      <c r="Z277" s="584"/>
      <c r="AA277" s="49"/>
      <c r="AD277" s="115"/>
      <c r="AE277" s="115"/>
      <c r="AF277" s="115"/>
      <c r="AG277" s="115"/>
      <c r="AH277" s="115"/>
      <c r="AI277" s="115"/>
      <c r="AJ277" s="115"/>
      <c r="AK277" s="115"/>
    </row>
    <row r="278" spans="1:37" ht="20.100000000000001" customHeight="1">
      <c r="B278" s="600"/>
      <c r="C278" s="622"/>
      <c r="D278" s="623"/>
      <c r="E278" s="85"/>
      <c r="F278" s="94"/>
      <c r="G278" s="94"/>
      <c r="H278" s="94"/>
      <c r="I278" s="94"/>
      <c r="J278" s="94"/>
      <c r="K278" s="94"/>
      <c r="L278" s="121"/>
      <c r="M278" s="50"/>
      <c r="N278" s="588" t="s">
        <v>227</v>
      </c>
      <c r="O278" s="772"/>
      <c r="P278" s="883"/>
      <c r="Q278" s="884"/>
      <c r="R278" s="884"/>
      <c r="S278" s="884"/>
      <c r="T278" s="884"/>
      <c r="U278" s="884"/>
      <c r="V278" s="885"/>
      <c r="W278" s="46"/>
      <c r="X278" s="583"/>
      <c r="Y278" s="583"/>
      <c r="Z278" s="584"/>
      <c r="AA278" s="49"/>
      <c r="AD278" s="115"/>
      <c r="AE278" s="115"/>
      <c r="AF278" s="115"/>
      <c r="AG278" s="115"/>
      <c r="AH278" s="115"/>
      <c r="AI278" s="115"/>
      <c r="AJ278" s="115"/>
      <c r="AK278" s="115"/>
    </row>
    <row r="279" spans="1:37" ht="20.100000000000001" customHeight="1">
      <c r="B279" s="600"/>
      <c r="C279" s="622"/>
      <c r="D279" s="623"/>
      <c r="E279" s="85"/>
      <c r="F279" s="94"/>
      <c r="G279" s="94"/>
      <c r="H279" s="94"/>
      <c r="I279" s="94"/>
      <c r="J279" s="94"/>
      <c r="K279" s="94"/>
      <c r="L279" s="121"/>
      <c r="M279" s="50"/>
      <c r="N279" s="860"/>
      <c r="O279" s="861"/>
      <c r="P279" s="886"/>
      <c r="Q279" s="887"/>
      <c r="R279" s="887"/>
      <c r="S279" s="887"/>
      <c r="T279" s="887"/>
      <c r="U279" s="887"/>
      <c r="V279" s="888"/>
      <c r="W279" s="46"/>
      <c r="X279" s="583"/>
      <c r="Y279" s="583"/>
      <c r="Z279" s="584"/>
      <c r="AA279" s="49"/>
      <c r="AD279" s="115"/>
      <c r="AE279" s="115"/>
      <c r="AF279" s="115"/>
      <c r="AG279" s="115"/>
      <c r="AH279" s="115"/>
      <c r="AI279" s="115"/>
      <c r="AJ279" s="115"/>
      <c r="AK279" s="115"/>
    </row>
    <row r="280" spans="1:37" ht="20.100000000000001" customHeight="1">
      <c r="B280" s="600"/>
      <c r="C280" s="622"/>
      <c r="D280" s="623"/>
      <c r="E280" s="85"/>
      <c r="F280" s="94"/>
      <c r="G280" s="94"/>
      <c r="H280" s="94"/>
      <c r="I280" s="94"/>
      <c r="J280" s="94"/>
      <c r="K280" s="94"/>
      <c r="L280" s="121"/>
      <c r="M280" s="50"/>
      <c r="N280" s="860"/>
      <c r="O280" s="861"/>
      <c r="P280" s="886"/>
      <c r="Q280" s="887"/>
      <c r="R280" s="887"/>
      <c r="S280" s="887"/>
      <c r="T280" s="887"/>
      <c r="U280" s="887"/>
      <c r="V280" s="888"/>
      <c r="W280" s="46"/>
      <c r="X280" s="583"/>
      <c r="Y280" s="583"/>
      <c r="Z280" s="584"/>
      <c r="AA280" s="49"/>
      <c r="AD280" s="115"/>
      <c r="AE280" s="115"/>
      <c r="AF280" s="115"/>
      <c r="AG280" s="115"/>
      <c r="AH280" s="115"/>
      <c r="AI280" s="115"/>
      <c r="AJ280" s="115"/>
      <c r="AK280" s="115"/>
    </row>
    <row r="281" spans="1:37" ht="20.100000000000001" customHeight="1" thickBot="1">
      <c r="B281" s="600"/>
      <c r="C281" s="622"/>
      <c r="D281" s="623"/>
      <c r="E281" s="85"/>
      <c r="F281" s="94"/>
      <c r="G281" s="94"/>
      <c r="H281" s="94"/>
      <c r="I281" s="94"/>
      <c r="J281" s="94"/>
      <c r="K281" s="94"/>
      <c r="L281" s="121"/>
      <c r="M281" s="50"/>
      <c r="N281" s="590"/>
      <c r="O281" s="773"/>
      <c r="P281" s="889"/>
      <c r="Q281" s="890"/>
      <c r="R281" s="890"/>
      <c r="S281" s="890"/>
      <c r="T281" s="890"/>
      <c r="U281" s="890"/>
      <c r="V281" s="891"/>
      <c r="W281" s="46"/>
      <c r="X281" s="583"/>
      <c r="Y281" s="583"/>
      <c r="Z281" s="584"/>
      <c r="AA281" s="49"/>
      <c r="AD281" s="115"/>
      <c r="AE281" s="115"/>
      <c r="AF281" s="115"/>
      <c r="AG281" s="115"/>
      <c r="AH281" s="115"/>
      <c r="AI281" s="115"/>
      <c r="AJ281" s="115"/>
      <c r="AK281" s="115"/>
    </row>
    <row r="282" spans="1:37" ht="20.100000000000001" customHeight="1" thickBot="1">
      <c r="B282" s="600"/>
      <c r="C282" s="622"/>
      <c r="D282" s="623"/>
      <c r="E282" s="85"/>
      <c r="F282" s="93"/>
      <c r="G282" s="95"/>
      <c r="H282" s="95"/>
      <c r="I282" s="95"/>
      <c r="J282" s="95"/>
      <c r="K282" s="95"/>
      <c r="L282" s="95"/>
      <c r="M282" s="50"/>
      <c r="N282" s="588" t="s">
        <v>228</v>
      </c>
      <c r="O282" s="772"/>
      <c r="P282" s="357"/>
      <c r="Q282" s="873" t="s">
        <v>231</v>
      </c>
      <c r="R282" s="874"/>
      <c r="S282" s="874"/>
      <c r="T282" s="874"/>
      <c r="U282" s="874"/>
      <c r="V282" s="874"/>
      <c r="W282" s="196"/>
      <c r="X282" s="583"/>
      <c r="Y282" s="583"/>
      <c r="Z282" s="584"/>
      <c r="AA282" s="49"/>
      <c r="AD282" s="115"/>
      <c r="AE282" s="115"/>
      <c r="AF282" s="115"/>
      <c r="AG282" s="115"/>
      <c r="AH282" s="115"/>
      <c r="AI282" s="115"/>
      <c r="AJ282" s="115"/>
      <c r="AK282" s="115"/>
    </row>
    <row r="283" spans="1:37" ht="20.100000000000001" customHeight="1" thickBot="1">
      <c r="B283" s="600"/>
      <c r="C283" s="622"/>
      <c r="D283" s="623"/>
      <c r="E283" s="85"/>
      <c r="F283" s="93"/>
      <c r="G283" s="93"/>
      <c r="H283" s="93"/>
      <c r="I283" s="93"/>
      <c r="J283" s="93"/>
      <c r="K283" s="93"/>
      <c r="L283" s="93"/>
      <c r="M283" s="50"/>
      <c r="N283" s="590"/>
      <c r="O283" s="773"/>
      <c r="P283" s="357"/>
      <c r="Q283" s="875" t="s">
        <v>230</v>
      </c>
      <c r="R283" s="833"/>
      <c r="S283" s="833"/>
      <c r="T283" s="833"/>
      <c r="U283" s="833"/>
      <c r="V283" s="833"/>
      <c r="W283" s="196"/>
      <c r="X283" s="583"/>
      <c r="Y283" s="583"/>
      <c r="Z283" s="584"/>
      <c r="AA283" s="49"/>
      <c r="AD283" s="115"/>
      <c r="AE283" s="115"/>
      <c r="AF283" s="115"/>
      <c r="AG283" s="115"/>
      <c r="AH283" s="115"/>
      <c r="AI283" s="115"/>
      <c r="AJ283" s="115"/>
      <c r="AK283" s="115"/>
    </row>
    <row r="284" spans="1:37" ht="20.100000000000001" customHeight="1">
      <c r="B284" s="600"/>
      <c r="C284" s="622"/>
      <c r="D284" s="623"/>
      <c r="E284" s="85"/>
      <c r="F284" s="93"/>
      <c r="G284" s="93"/>
      <c r="H284" s="93"/>
      <c r="I284" s="93"/>
      <c r="J284" s="93"/>
      <c r="K284" s="93"/>
      <c r="L284" s="93"/>
      <c r="M284" s="50"/>
      <c r="N284" s="108"/>
      <c r="O284" s="108"/>
      <c r="P284" s="109"/>
      <c r="Q284" s="110"/>
      <c r="R284" s="110"/>
      <c r="S284" s="110"/>
      <c r="T284" s="110"/>
      <c r="U284" s="110"/>
      <c r="V284" s="110"/>
      <c r="W284" s="46"/>
      <c r="X284" s="583"/>
      <c r="Y284" s="583"/>
      <c r="Z284" s="584"/>
      <c r="AA284" s="49"/>
      <c r="AD284" s="115"/>
      <c r="AE284" s="115"/>
      <c r="AF284" s="115"/>
      <c r="AG284" s="115"/>
      <c r="AH284" s="115"/>
      <c r="AI284" s="115"/>
      <c r="AJ284" s="115"/>
      <c r="AK284" s="115"/>
    </row>
    <row r="285" spans="1:37" ht="20.100000000000001" customHeight="1">
      <c r="A285" s="130"/>
      <c r="B285" s="600"/>
      <c r="C285" s="622"/>
      <c r="D285" s="623"/>
      <c r="E285" s="38"/>
      <c r="F285" s="66"/>
      <c r="G285" s="66"/>
      <c r="H285" s="66"/>
      <c r="I285" s="66"/>
      <c r="J285" s="66"/>
      <c r="K285" s="66"/>
      <c r="L285" s="66"/>
      <c r="M285" s="65"/>
      <c r="N285" s="688" t="s">
        <v>19</v>
      </c>
      <c r="O285" s="688"/>
      <c r="P285" s="688"/>
      <c r="Q285" s="688"/>
      <c r="R285" s="688"/>
      <c r="S285" s="688"/>
      <c r="T285" s="688"/>
      <c r="U285" s="688"/>
      <c r="V285" s="688"/>
      <c r="W285" s="689"/>
      <c r="X285" s="633"/>
      <c r="Y285" s="633"/>
      <c r="Z285" s="634"/>
      <c r="AA285" s="49"/>
      <c r="AD285" s="115"/>
      <c r="AE285" s="115"/>
      <c r="AF285" s="115"/>
      <c r="AG285" s="115"/>
      <c r="AH285" s="115"/>
      <c r="AI285" s="115"/>
      <c r="AJ285" s="115"/>
      <c r="AK285" s="115"/>
    </row>
    <row r="286" spans="1:37" ht="20.100000000000001" customHeight="1">
      <c r="A286" s="130"/>
      <c r="B286" s="600"/>
      <c r="C286" s="622"/>
      <c r="D286" s="623"/>
      <c r="E286" s="47" t="s">
        <v>62</v>
      </c>
      <c r="F286" s="612" t="s">
        <v>244</v>
      </c>
      <c r="G286" s="612"/>
      <c r="H286" s="612"/>
      <c r="I286" s="612"/>
      <c r="J286" s="612"/>
      <c r="K286" s="612"/>
      <c r="L286" s="612"/>
      <c r="M286" s="50"/>
      <c r="N286" s="627" t="s">
        <v>18</v>
      </c>
      <c r="O286" s="627"/>
      <c r="P286" s="627"/>
      <c r="Q286" s="627"/>
      <c r="R286" s="627"/>
      <c r="S286" s="627"/>
      <c r="T286" s="627"/>
      <c r="U286" s="627"/>
      <c r="V286" s="627"/>
      <c r="W286" s="628"/>
      <c r="X286" s="656" t="s">
        <v>245</v>
      </c>
      <c r="Y286" s="656"/>
      <c r="Z286" s="657"/>
      <c r="AA286" s="48"/>
      <c r="AD286" s="115"/>
      <c r="AE286" s="115"/>
      <c r="AF286" s="115"/>
      <c r="AG286" s="115"/>
      <c r="AH286" s="115"/>
      <c r="AI286" s="115"/>
      <c r="AJ286" s="115"/>
      <c r="AK286" s="115"/>
    </row>
    <row r="287" spans="1:37" ht="20.100000000000001" customHeight="1">
      <c r="A287" s="130"/>
      <c r="B287" s="600"/>
      <c r="C287" s="622"/>
      <c r="D287" s="623"/>
      <c r="E287" s="38"/>
      <c r="F287" s="612"/>
      <c r="G287" s="612"/>
      <c r="H287" s="612"/>
      <c r="I287" s="612"/>
      <c r="J287" s="612"/>
      <c r="K287" s="612"/>
      <c r="L287" s="612"/>
      <c r="M287" s="50"/>
      <c r="N287" s="627" t="s">
        <v>19</v>
      </c>
      <c r="O287" s="627"/>
      <c r="P287" s="627"/>
      <c r="Q287" s="627"/>
      <c r="R287" s="627"/>
      <c r="S287" s="627"/>
      <c r="T287" s="627"/>
      <c r="U287" s="627"/>
      <c r="V287" s="627"/>
      <c r="W287" s="628"/>
      <c r="X287" s="583"/>
      <c r="Y287" s="583"/>
      <c r="Z287" s="584"/>
      <c r="AA287" s="49"/>
      <c r="AD287" s="115"/>
      <c r="AE287" s="115"/>
      <c r="AF287" s="115"/>
      <c r="AG287" s="115"/>
      <c r="AH287" s="115"/>
      <c r="AI287" s="115"/>
      <c r="AJ287" s="115"/>
      <c r="AK287" s="115"/>
    </row>
    <row r="288" spans="1:37" ht="20.100000000000001" customHeight="1">
      <c r="A288" s="130"/>
      <c r="B288" s="601"/>
      <c r="C288" s="624"/>
      <c r="D288" s="625"/>
      <c r="E288" s="53"/>
      <c r="F288" s="682"/>
      <c r="G288" s="682"/>
      <c r="H288" s="682"/>
      <c r="I288" s="682"/>
      <c r="J288" s="682"/>
      <c r="K288" s="682"/>
      <c r="L288" s="682"/>
      <c r="M288" s="122"/>
      <c r="N288" s="55"/>
      <c r="O288" s="123"/>
      <c r="P288" s="123"/>
      <c r="Q288" s="123"/>
      <c r="R288" s="123"/>
      <c r="S288" s="123"/>
      <c r="T288" s="123"/>
      <c r="U288" s="123"/>
      <c r="V288" s="123"/>
      <c r="W288" s="124"/>
      <c r="X288" s="586"/>
      <c r="Y288" s="586"/>
      <c r="Z288" s="587"/>
      <c r="AA288" s="74"/>
      <c r="AD288" s="115"/>
      <c r="AE288" s="115"/>
      <c r="AF288" s="115"/>
      <c r="AG288" s="115"/>
      <c r="AH288" s="115"/>
      <c r="AI288" s="115"/>
      <c r="AJ288" s="115"/>
      <c r="AK288" s="115"/>
    </row>
    <row r="289" spans="1:37" ht="20.100000000000001" customHeight="1">
      <c r="A289" s="130"/>
      <c r="B289" s="599" t="s">
        <v>345</v>
      </c>
      <c r="C289" s="680" t="s">
        <v>247</v>
      </c>
      <c r="D289" s="681"/>
      <c r="E289" s="683" t="s">
        <v>248</v>
      </c>
      <c r="F289" s="614"/>
      <c r="G289" s="614"/>
      <c r="H289" s="614"/>
      <c r="I289" s="614"/>
      <c r="J289" s="614"/>
      <c r="K289" s="614"/>
      <c r="L289" s="871"/>
      <c r="M289" s="84"/>
      <c r="N289" s="608" t="s">
        <v>18</v>
      </c>
      <c r="O289" s="608"/>
      <c r="P289" s="608"/>
      <c r="Q289" s="608"/>
      <c r="R289" s="608"/>
      <c r="S289" s="608"/>
      <c r="T289" s="608"/>
      <c r="U289" s="608"/>
      <c r="V289" s="608"/>
      <c r="W289" s="609"/>
      <c r="X289" s="597" t="s">
        <v>250</v>
      </c>
      <c r="Y289" s="597"/>
      <c r="Z289" s="598"/>
      <c r="AA289" s="49"/>
      <c r="AD289" s="115"/>
      <c r="AE289" s="115"/>
      <c r="AF289" s="115"/>
      <c r="AG289" s="115"/>
      <c r="AH289" s="115"/>
      <c r="AI289" s="115"/>
      <c r="AJ289" s="115"/>
      <c r="AK289" s="115"/>
    </row>
    <row r="290" spans="1:37" ht="20.100000000000001" customHeight="1">
      <c r="A290" s="130"/>
      <c r="B290" s="601"/>
      <c r="C290" s="624"/>
      <c r="D290" s="625"/>
      <c r="E290" s="720"/>
      <c r="F290" s="616"/>
      <c r="G290" s="616"/>
      <c r="H290" s="616"/>
      <c r="I290" s="616"/>
      <c r="J290" s="616"/>
      <c r="K290" s="616"/>
      <c r="L290" s="872"/>
      <c r="M290" s="360"/>
      <c r="N290" s="663" t="s">
        <v>19</v>
      </c>
      <c r="O290" s="663"/>
      <c r="P290" s="663"/>
      <c r="Q290" s="663"/>
      <c r="R290" s="663"/>
      <c r="S290" s="663"/>
      <c r="T290" s="663"/>
      <c r="U290" s="663"/>
      <c r="V290" s="663"/>
      <c r="W290" s="664"/>
      <c r="X290" s="586"/>
      <c r="Y290" s="586"/>
      <c r="Z290" s="587"/>
      <c r="AA290" s="49"/>
      <c r="AD290" s="115"/>
      <c r="AE290" s="115"/>
      <c r="AF290" s="115"/>
      <c r="AG290" s="115"/>
      <c r="AH290" s="115"/>
      <c r="AI290" s="115"/>
      <c r="AJ290" s="115"/>
      <c r="AK290" s="115"/>
    </row>
    <row r="291" spans="1:37" ht="20.100000000000001" customHeight="1">
      <c r="A291" s="130"/>
      <c r="B291" s="599" t="s">
        <v>346</v>
      </c>
      <c r="C291" s="680" t="s">
        <v>249</v>
      </c>
      <c r="D291" s="681"/>
      <c r="E291" s="36" t="s">
        <v>17</v>
      </c>
      <c r="F291" s="610" t="s">
        <v>252</v>
      </c>
      <c r="G291" s="610"/>
      <c r="H291" s="610"/>
      <c r="I291" s="610"/>
      <c r="J291" s="610"/>
      <c r="K291" s="610"/>
      <c r="L291" s="610"/>
      <c r="M291" s="50"/>
      <c r="N291" s="627" t="s">
        <v>18</v>
      </c>
      <c r="O291" s="627"/>
      <c r="P291" s="627"/>
      <c r="Q291" s="627"/>
      <c r="R291" s="627"/>
      <c r="S291" s="627"/>
      <c r="T291" s="627"/>
      <c r="U291" s="627"/>
      <c r="V291" s="627"/>
      <c r="W291" s="628"/>
      <c r="X291" s="597" t="s">
        <v>251</v>
      </c>
      <c r="Y291" s="597"/>
      <c r="Z291" s="598"/>
      <c r="AA291" s="49"/>
      <c r="AD291" s="115"/>
      <c r="AE291" s="115"/>
      <c r="AF291" s="115"/>
      <c r="AG291" s="115"/>
      <c r="AH291" s="115"/>
      <c r="AI291" s="115"/>
      <c r="AJ291" s="115"/>
      <c r="AK291" s="115"/>
    </row>
    <row r="292" spans="1:37" ht="20.100000000000001" customHeight="1">
      <c r="A292" s="130"/>
      <c r="B292" s="600"/>
      <c r="C292" s="622"/>
      <c r="D292" s="623"/>
      <c r="E292" s="85"/>
      <c r="F292" s="866"/>
      <c r="G292" s="866"/>
      <c r="H292" s="866"/>
      <c r="I292" s="866"/>
      <c r="J292" s="866"/>
      <c r="K292" s="866"/>
      <c r="L292" s="866"/>
      <c r="M292" s="65"/>
      <c r="N292" s="688" t="s">
        <v>19</v>
      </c>
      <c r="O292" s="688"/>
      <c r="P292" s="688"/>
      <c r="Q292" s="688"/>
      <c r="R292" s="688"/>
      <c r="S292" s="688"/>
      <c r="T292" s="688"/>
      <c r="U292" s="688"/>
      <c r="V292" s="688"/>
      <c r="W292" s="689"/>
      <c r="X292" s="583"/>
      <c r="Y292" s="583"/>
      <c r="Z292" s="584"/>
      <c r="AA292" s="70"/>
      <c r="AD292" s="115"/>
      <c r="AE292" s="115"/>
      <c r="AF292" s="115"/>
      <c r="AG292" s="115"/>
      <c r="AH292" s="115"/>
      <c r="AI292" s="115"/>
      <c r="AJ292" s="115"/>
      <c r="AK292" s="115"/>
    </row>
    <row r="293" spans="1:37" ht="20.100000000000001" customHeight="1">
      <c r="A293" s="130"/>
      <c r="B293" s="600"/>
      <c r="C293" s="622"/>
      <c r="D293" s="623"/>
      <c r="E293" s="47" t="s">
        <v>21</v>
      </c>
      <c r="F293" s="637" t="s">
        <v>407</v>
      </c>
      <c r="G293" s="637"/>
      <c r="H293" s="637"/>
      <c r="I293" s="637"/>
      <c r="J293" s="637"/>
      <c r="K293" s="637"/>
      <c r="L293" s="637"/>
      <c r="M293" s="50"/>
      <c r="N293" s="627" t="s">
        <v>18</v>
      </c>
      <c r="O293" s="627"/>
      <c r="P293" s="627"/>
      <c r="Q293" s="627"/>
      <c r="R293" s="627"/>
      <c r="S293" s="627"/>
      <c r="T293" s="627"/>
      <c r="U293" s="627"/>
      <c r="V293" s="627"/>
      <c r="W293" s="628"/>
      <c r="X293" s="656" t="s">
        <v>263</v>
      </c>
      <c r="Y293" s="656"/>
      <c r="Z293" s="657"/>
      <c r="AA293" s="49"/>
      <c r="AD293" s="115"/>
      <c r="AE293" s="115"/>
      <c r="AF293" s="115"/>
      <c r="AG293" s="115"/>
      <c r="AH293" s="115"/>
      <c r="AI293" s="115"/>
      <c r="AJ293" s="115"/>
      <c r="AK293" s="115"/>
    </row>
    <row r="294" spans="1:37" ht="20.100000000000001" customHeight="1">
      <c r="A294" s="130"/>
      <c r="B294" s="600"/>
      <c r="C294" s="622"/>
      <c r="D294" s="623"/>
      <c r="E294" s="85"/>
      <c r="F294" s="612"/>
      <c r="G294" s="612"/>
      <c r="H294" s="612"/>
      <c r="I294" s="612"/>
      <c r="J294" s="612"/>
      <c r="K294" s="612"/>
      <c r="L294" s="612"/>
      <c r="M294" s="50"/>
      <c r="N294" s="658" t="s">
        <v>253</v>
      </c>
      <c r="O294" s="658"/>
      <c r="P294" s="658"/>
      <c r="Q294" s="658"/>
      <c r="R294" s="658"/>
      <c r="S294" s="658"/>
      <c r="T294" s="658"/>
      <c r="U294" s="658"/>
      <c r="V294" s="658"/>
      <c r="W294" s="659"/>
      <c r="X294" s="583"/>
      <c r="Y294" s="583"/>
      <c r="Z294" s="584"/>
      <c r="AA294" s="49"/>
      <c r="AD294" s="115"/>
      <c r="AE294" s="115"/>
      <c r="AF294" s="115"/>
      <c r="AG294" s="115"/>
      <c r="AH294" s="115"/>
      <c r="AI294" s="115"/>
      <c r="AJ294" s="115"/>
      <c r="AK294" s="115"/>
    </row>
    <row r="295" spans="1:37" ht="20.100000000000001" customHeight="1" thickBot="1">
      <c r="A295" s="130"/>
      <c r="B295" s="600"/>
      <c r="C295" s="622"/>
      <c r="D295" s="623"/>
      <c r="E295" s="85"/>
      <c r="F295" s="612"/>
      <c r="G295" s="612"/>
      <c r="H295" s="612"/>
      <c r="I295" s="612"/>
      <c r="J295" s="612"/>
      <c r="K295" s="612"/>
      <c r="L295" s="612"/>
      <c r="M295" s="50"/>
      <c r="N295" s="870" t="s">
        <v>254</v>
      </c>
      <c r="O295" s="870"/>
      <c r="P295" s="870"/>
      <c r="Q295" s="870"/>
      <c r="R295" s="870"/>
      <c r="S295" s="752" t="s">
        <v>255</v>
      </c>
      <c r="T295" s="870"/>
      <c r="U295" s="870"/>
      <c r="V295" s="870"/>
      <c r="W295" s="46"/>
      <c r="X295" s="583"/>
      <c r="Y295" s="583"/>
      <c r="Z295" s="584"/>
      <c r="AA295" s="49"/>
      <c r="AD295" s="115"/>
      <c r="AE295" s="115"/>
      <c r="AF295" s="115"/>
      <c r="AG295" s="115"/>
      <c r="AH295" s="115"/>
      <c r="AI295" s="115"/>
      <c r="AJ295" s="115"/>
      <c r="AK295" s="115"/>
    </row>
    <row r="296" spans="1:37" ht="20.100000000000001" customHeight="1" thickBot="1">
      <c r="A296" s="130"/>
      <c r="B296" s="600"/>
      <c r="C296" s="622"/>
      <c r="D296" s="623"/>
      <c r="E296" s="85"/>
      <c r="F296" s="93"/>
      <c r="G296" s="93"/>
      <c r="H296" s="93"/>
      <c r="I296" s="93"/>
      <c r="J296" s="93"/>
      <c r="K296" s="93"/>
      <c r="L296" s="93"/>
      <c r="M296" s="50"/>
      <c r="N296" s="706" t="s">
        <v>256</v>
      </c>
      <c r="O296" s="706"/>
      <c r="P296" s="706"/>
      <c r="Q296" s="706"/>
      <c r="R296" s="869"/>
      <c r="S296" s="357"/>
      <c r="T296" s="593" t="s">
        <v>261</v>
      </c>
      <c r="U296" s="700"/>
      <c r="V296" s="700"/>
      <c r="W296" s="46"/>
      <c r="X296" s="583"/>
      <c r="Y296" s="583"/>
      <c r="Z296" s="584"/>
      <c r="AA296" s="49"/>
      <c r="AD296" s="115"/>
      <c r="AE296" s="115"/>
      <c r="AF296" s="115"/>
      <c r="AG296" s="115"/>
      <c r="AH296" s="115"/>
      <c r="AI296" s="115"/>
      <c r="AJ296" s="115"/>
      <c r="AK296" s="115"/>
    </row>
    <row r="297" spans="1:37" ht="20.100000000000001" customHeight="1" thickBot="1">
      <c r="A297" s="130"/>
      <c r="B297" s="600"/>
      <c r="C297" s="622"/>
      <c r="D297" s="623"/>
      <c r="E297" s="85"/>
      <c r="F297" s="93"/>
      <c r="G297" s="93"/>
      <c r="H297" s="93"/>
      <c r="I297" s="93"/>
      <c r="J297" s="93"/>
      <c r="K297" s="93"/>
      <c r="L297" s="93"/>
      <c r="M297" s="50"/>
      <c r="N297" s="706"/>
      <c r="O297" s="706"/>
      <c r="P297" s="706"/>
      <c r="Q297" s="706"/>
      <c r="R297" s="869"/>
      <c r="S297" s="357"/>
      <c r="T297" s="593" t="s">
        <v>262</v>
      </c>
      <c r="U297" s="700"/>
      <c r="V297" s="700"/>
      <c r="W297" s="46"/>
      <c r="X297" s="583"/>
      <c r="Y297" s="583"/>
      <c r="Z297" s="584"/>
      <c r="AA297" s="49"/>
      <c r="AD297" s="115"/>
      <c r="AE297" s="115"/>
      <c r="AF297" s="115"/>
      <c r="AG297" s="115"/>
      <c r="AH297" s="115"/>
      <c r="AI297" s="115"/>
      <c r="AJ297" s="115"/>
      <c r="AK297" s="115"/>
    </row>
    <row r="298" spans="1:37" ht="20.100000000000001" customHeight="1" thickBot="1">
      <c r="A298" s="130"/>
      <c r="B298" s="600"/>
      <c r="C298" s="622"/>
      <c r="D298" s="623"/>
      <c r="E298" s="85"/>
      <c r="F298" s="93"/>
      <c r="G298" s="93"/>
      <c r="H298" s="93"/>
      <c r="I298" s="93"/>
      <c r="J298" s="93"/>
      <c r="K298" s="93"/>
      <c r="L298" s="93"/>
      <c r="M298" s="50"/>
      <c r="N298" s="706" t="s">
        <v>257</v>
      </c>
      <c r="O298" s="706"/>
      <c r="P298" s="706"/>
      <c r="Q298" s="706"/>
      <c r="R298" s="869"/>
      <c r="S298" s="357"/>
      <c r="T298" s="593" t="s">
        <v>261</v>
      </c>
      <c r="U298" s="700"/>
      <c r="V298" s="700"/>
      <c r="W298" s="46"/>
      <c r="X298" s="583"/>
      <c r="Y298" s="583"/>
      <c r="Z298" s="584"/>
      <c r="AA298" s="49"/>
      <c r="AD298" s="115"/>
      <c r="AE298" s="115"/>
      <c r="AF298" s="115"/>
      <c r="AG298" s="115"/>
      <c r="AH298" s="115"/>
      <c r="AI298" s="115"/>
      <c r="AJ298" s="115"/>
      <c r="AK298" s="115"/>
    </row>
    <row r="299" spans="1:37" ht="20.100000000000001" customHeight="1" thickBot="1">
      <c r="A299" s="130"/>
      <c r="B299" s="600"/>
      <c r="C299" s="622"/>
      <c r="D299" s="623"/>
      <c r="E299" s="85"/>
      <c r="F299" s="93"/>
      <c r="G299" s="93"/>
      <c r="H299" s="93"/>
      <c r="I299" s="93"/>
      <c r="J299" s="93"/>
      <c r="K299" s="93"/>
      <c r="L299" s="93"/>
      <c r="M299" s="50"/>
      <c r="N299" s="706"/>
      <c r="O299" s="706"/>
      <c r="P299" s="706"/>
      <c r="Q299" s="706"/>
      <c r="R299" s="869"/>
      <c r="S299" s="357"/>
      <c r="T299" s="593" t="s">
        <v>262</v>
      </c>
      <c r="U299" s="700"/>
      <c r="V299" s="700"/>
      <c r="W299" s="46"/>
      <c r="X299" s="583"/>
      <c r="Y299" s="583"/>
      <c r="Z299" s="584"/>
      <c r="AA299" s="49"/>
      <c r="AD299" s="115"/>
      <c r="AE299" s="115"/>
      <c r="AF299" s="115"/>
      <c r="AG299" s="115"/>
      <c r="AH299" s="115"/>
      <c r="AI299" s="115"/>
      <c r="AJ299" s="115"/>
      <c r="AK299" s="115"/>
    </row>
    <row r="300" spans="1:37" ht="20.100000000000001" customHeight="1" thickBot="1">
      <c r="A300" s="130"/>
      <c r="B300" s="600"/>
      <c r="C300" s="622"/>
      <c r="D300" s="623"/>
      <c r="E300" s="85"/>
      <c r="F300" s="93"/>
      <c r="G300" s="93"/>
      <c r="H300" s="93"/>
      <c r="I300" s="93"/>
      <c r="J300" s="93"/>
      <c r="K300" s="93"/>
      <c r="L300" s="93"/>
      <c r="M300" s="50"/>
      <c r="N300" s="706" t="s">
        <v>260</v>
      </c>
      <c r="O300" s="706"/>
      <c r="P300" s="706"/>
      <c r="Q300" s="706"/>
      <c r="R300" s="869"/>
      <c r="S300" s="357"/>
      <c r="T300" s="593" t="s">
        <v>261</v>
      </c>
      <c r="U300" s="700"/>
      <c r="V300" s="700"/>
      <c r="W300" s="46"/>
      <c r="X300" s="583"/>
      <c r="Y300" s="583"/>
      <c r="Z300" s="584"/>
      <c r="AA300" s="49"/>
      <c r="AD300" s="115"/>
      <c r="AE300" s="115"/>
      <c r="AF300" s="115"/>
      <c r="AG300" s="115"/>
      <c r="AH300" s="115"/>
      <c r="AI300" s="115"/>
      <c r="AJ300" s="115"/>
      <c r="AK300" s="115"/>
    </row>
    <row r="301" spans="1:37" ht="20.100000000000001" customHeight="1" thickBot="1">
      <c r="A301" s="130"/>
      <c r="B301" s="600"/>
      <c r="C301" s="622"/>
      <c r="D301" s="623"/>
      <c r="E301" s="85"/>
      <c r="F301" s="93"/>
      <c r="G301" s="93"/>
      <c r="H301" s="93"/>
      <c r="I301" s="93"/>
      <c r="J301" s="93"/>
      <c r="K301" s="93"/>
      <c r="L301" s="93"/>
      <c r="M301" s="50"/>
      <c r="N301" s="706"/>
      <c r="O301" s="706"/>
      <c r="P301" s="706"/>
      <c r="Q301" s="706"/>
      <c r="R301" s="869"/>
      <c r="S301" s="357"/>
      <c r="T301" s="593" t="s">
        <v>262</v>
      </c>
      <c r="U301" s="700"/>
      <c r="V301" s="700"/>
      <c r="W301" s="46"/>
      <c r="X301" s="583"/>
      <c r="Y301" s="583"/>
      <c r="Z301" s="584"/>
      <c r="AA301" s="49"/>
      <c r="AD301" s="115"/>
      <c r="AE301" s="115"/>
      <c r="AF301" s="115"/>
      <c r="AG301" s="115"/>
      <c r="AH301" s="115"/>
      <c r="AI301" s="115"/>
      <c r="AJ301" s="115"/>
      <c r="AK301" s="115"/>
    </row>
    <row r="302" spans="1:37" ht="20.100000000000001" customHeight="1" thickBot="1">
      <c r="A302" s="130"/>
      <c r="B302" s="600"/>
      <c r="C302" s="622"/>
      <c r="D302" s="623"/>
      <c r="E302" s="85"/>
      <c r="F302" s="93"/>
      <c r="G302" s="93"/>
      <c r="H302" s="93"/>
      <c r="I302" s="93"/>
      <c r="J302" s="93"/>
      <c r="K302" s="93"/>
      <c r="L302" s="93"/>
      <c r="M302" s="50"/>
      <c r="N302" s="706" t="s">
        <v>258</v>
      </c>
      <c r="O302" s="706"/>
      <c r="P302" s="706"/>
      <c r="Q302" s="706"/>
      <c r="R302" s="869"/>
      <c r="S302" s="357"/>
      <c r="T302" s="593" t="s">
        <v>261</v>
      </c>
      <c r="U302" s="700"/>
      <c r="V302" s="700"/>
      <c r="W302" s="46"/>
      <c r="X302" s="583"/>
      <c r="Y302" s="583"/>
      <c r="Z302" s="584"/>
      <c r="AA302" s="49"/>
      <c r="AD302" s="115"/>
      <c r="AE302" s="115"/>
      <c r="AF302" s="115"/>
      <c r="AG302" s="115"/>
      <c r="AH302" s="115"/>
      <c r="AI302" s="115"/>
      <c r="AJ302" s="115"/>
      <c r="AK302" s="115"/>
    </row>
    <row r="303" spans="1:37" ht="20.100000000000001" customHeight="1" thickBot="1">
      <c r="A303" s="130"/>
      <c r="B303" s="600"/>
      <c r="C303" s="622"/>
      <c r="D303" s="623"/>
      <c r="E303" s="85"/>
      <c r="F303" s="93"/>
      <c r="G303" s="93"/>
      <c r="H303" s="93"/>
      <c r="I303" s="93"/>
      <c r="J303" s="93"/>
      <c r="K303" s="93"/>
      <c r="L303" s="93"/>
      <c r="M303" s="50"/>
      <c r="N303" s="706"/>
      <c r="O303" s="706"/>
      <c r="P303" s="706"/>
      <c r="Q303" s="706"/>
      <c r="R303" s="869"/>
      <c r="S303" s="357"/>
      <c r="T303" s="593" t="s">
        <v>262</v>
      </c>
      <c r="U303" s="700"/>
      <c r="V303" s="700"/>
      <c r="W303" s="46"/>
      <c r="X303" s="583"/>
      <c r="Y303" s="583"/>
      <c r="Z303" s="584"/>
      <c r="AA303" s="49"/>
      <c r="AD303" s="115"/>
      <c r="AE303" s="115"/>
      <c r="AF303" s="115"/>
      <c r="AG303" s="115"/>
      <c r="AH303" s="115"/>
      <c r="AI303" s="115"/>
      <c r="AJ303" s="115"/>
      <c r="AK303" s="115"/>
    </row>
    <row r="304" spans="1:37" ht="20.100000000000001" customHeight="1" thickBot="1">
      <c r="A304" s="130"/>
      <c r="B304" s="600"/>
      <c r="C304" s="622"/>
      <c r="D304" s="623"/>
      <c r="E304" s="85"/>
      <c r="F304" s="93"/>
      <c r="G304" s="93"/>
      <c r="H304" s="93"/>
      <c r="I304" s="93"/>
      <c r="J304" s="93"/>
      <c r="K304" s="93"/>
      <c r="L304" s="93"/>
      <c r="M304" s="50"/>
      <c r="N304" s="706" t="s">
        <v>259</v>
      </c>
      <c r="O304" s="706"/>
      <c r="P304" s="706"/>
      <c r="Q304" s="706"/>
      <c r="R304" s="869"/>
      <c r="S304" s="357"/>
      <c r="T304" s="593" t="s">
        <v>261</v>
      </c>
      <c r="U304" s="700"/>
      <c r="V304" s="700"/>
      <c r="W304" s="46"/>
      <c r="X304" s="583"/>
      <c r="Y304" s="583"/>
      <c r="Z304" s="584"/>
      <c r="AA304" s="49"/>
      <c r="AD304" s="115"/>
      <c r="AE304" s="115"/>
      <c r="AF304" s="115"/>
      <c r="AG304" s="115"/>
      <c r="AH304" s="115"/>
      <c r="AI304" s="115"/>
      <c r="AJ304" s="115"/>
      <c r="AK304" s="115"/>
    </row>
    <row r="305" spans="1:37" ht="20.100000000000001" customHeight="1" thickBot="1">
      <c r="A305" s="130"/>
      <c r="B305" s="600"/>
      <c r="C305" s="622"/>
      <c r="D305" s="623"/>
      <c r="E305" s="85"/>
      <c r="F305" s="93"/>
      <c r="G305" s="93"/>
      <c r="H305" s="93"/>
      <c r="I305" s="93"/>
      <c r="J305" s="93"/>
      <c r="K305" s="93"/>
      <c r="L305" s="93"/>
      <c r="M305" s="50"/>
      <c r="N305" s="706"/>
      <c r="O305" s="706"/>
      <c r="P305" s="706"/>
      <c r="Q305" s="706"/>
      <c r="R305" s="869"/>
      <c r="S305" s="357"/>
      <c r="T305" s="593" t="s">
        <v>262</v>
      </c>
      <c r="U305" s="700"/>
      <c r="V305" s="700"/>
      <c r="W305" s="46"/>
      <c r="X305" s="583"/>
      <c r="Y305" s="583"/>
      <c r="Z305" s="584"/>
      <c r="AA305" s="49"/>
      <c r="AD305" s="115"/>
      <c r="AE305" s="115"/>
      <c r="AF305" s="115"/>
      <c r="AG305" s="115"/>
      <c r="AH305" s="115"/>
      <c r="AI305" s="115"/>
      <c r="AJ305" s="115"/>
      <c r="AK305" s="115"/>
    </row>
    <row r="306" spans="1:37" ht="20.100000000000001" customHeight="1">
      <c r="A306" s="130"/>
      <c r="B306" s="600"/>
      <c r="C306" s="622"/>
      <c r="D306" s="623"/>
      <c r="E306" s="85"/>
      <c r="F306" s="93"/>
      <c r="G306" s="93"/>
      <c r="H306" s="93"/>
      <c r="I306" s="93"/>
      <c r="J306" s="93"/>
      <c r="K306" s="93"/>
      <c r="L306" s="93"/>
      <c r="M306" s="50"/>
      <c r="N306" s="84"/>
      <c r="O306" s="82"/>
      <c r="P306" s="82"/>
      <c r="Q306" s="82"/>
      <c r="R306" s="82"/>
      <c r="S306" s="82"/>
      <c r="T306" s="82"/>
      <c r="U306" s="82"/>
      <c r="V306" s="82"/>
      <c r="W306" s="46"/>
      <c r="X306" s="583"/>
      <c r="Y306" s="583"/>
      <c r="Z306" s="584"/>
      <c r="AA306" s="49"/>
      <c r="AD306" s="115"/>
      <c r="AE306" s="115"/>
      <c r="AF306" s="115"/>
      <c r="AG306" s="115"/>
      <c r="AH306" s="115"/>
      <c r="AI306" s="115"/>
      <c r="AJ306" s="115"/>
      <c r="AK306" s="115"/>
    </row>
    <row r="307" spans="1:37" ht="20.100000000000001" customHeight="1" thickBot="1">
      <c r="A307" s="130"/>
      <c r="B307" s="601"/>
      <c r="C307" s="624"/>
      <c r="D307" s="625"/>
      <c r="E307" s="53"/>
      <c r="F307" s="72"/>
      <c r="G307" s="72"/>
      <c r="H307" s="72"/>
      <c r="I307" s="72"/>
      <c r="J307" s="72"/>
      <c r="K307" s="72"/>
      <c r="L307" s="72"/>
      <c r="M307" s="354"/>
      <c r="N307" s="867" t="s">
        <v>19</v>
      </c>
      <c r="O307" s="867"/>
      <c r="P307" s="867"/>
      <c r="Q307" s="867"/>
      <c r="R307" s="867"/>
      <c r="S307" s="867"/>
      <c r="T307" s="867"/>
      <c r="U307" s="867"/>
      <c r="V307" s="867"/>
      <c r="W307" s="868"/>
      <c r="X307" s="586"/>
      <c r="Y307" s="586"/>
      <c r="Z307" s="587"/>
      <c r="AA307" s="74"/>
      <c r="AD307" s="115"/>
      <c r="AE307" s="115"/>
      <c r="AF307" s="115"/>
      <c r="AG307" s="115"/>
      <c r="AH307" s="115"/>
      <c r="AI307" s="115"/>
      <c r="AJ307" s="115"/>
      <c r="AK307" s="115"/>
    </row>
    <row r="308" spans="1:37" ht="20.100000000000001" customHeight="1"/>
    <row r="309" spans="1:37" ht="20.100000000000001" customHeight="1"/>
    <row r="310" spans="1:37" ht="20.100000000000001" customHeight="1"/>
    <row r="311" spans="1:37" ht="20.100000000000001" customHeight="1"/>
    <row r="312" spans="1:37" ht="20.100000000000001" customHeight="1"/>
    <row r="313" spans="1:37" ht="20.100000000000001" customHeight="1"/>
    <row r="314" spans="1:37" ht="20.100000000000001" customHeight="1"/>
    <row r="315" spans="1:37" ht="20.100000000000001" customHeight="1"/>
    <row r="316" spans="1:37" ht="20.100000000000001" customHeight="1"/>
    <row r="317" spans="1:37" ht="20.100000000000001" customHeight="1"/>
    <row r="318" spans="1:37" ht="20.100000000000001" customHeight="1"/>
    <row r="319" spans="1:37" ht="20.100000000000001" customHeight="1"/>
    <row r="320" spans="1:37"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row r="417" ht="20.100000000000001" customHeight="1"/>
    <row r="418" ht="20.100000000000001" customHeight="1"/>
    <row r="419" ht="20.100000000000001" customHeight="1"/>
    <row r="420" ht="20.100000000000001" customHeight="1"/>
    <row r="421" ht="20.100000000000001" customHeight="1"/>
    <row r="422" ht="20.100000000000001" customHeight="1"/>
    <row r="423" ht="20.100000000000001" customHeight="1"/>
    <row r="424" ht="20.100000000000001" customHeight="1"/>
    <row r="425" ht="20.100000000000001" customHeight="1"/>
    <row r="426" ht="20.100000000000001" customHeight="1"/>
    <row r="427" ht="20.100000000000001" customHeight="1"/>
    <row r="428" ht="20.100000000000001" customHeight="1"/>
    <row r="429" ht="20.100000000000001" customHeight="1"/>
    <row r="430" ht="20.100000000000001" customHeight="1"/>
    <row r="431" ht="20.100000000000001" customHeight="1"/>
    <row r="432" ht="20.100000000000001" customHeight="1"/>
    <row r="433" ht="20.100000000000001" customHeight="1"/>
    <row r="434" ht="20.100000000000001" customHeight="1"/>
    <row r="435" ht="20.100000000000001" customHeight="1"/>
    <row r="436" ht="20.100000000000001" customHeight="1"/>
    <row r="437" ht="20.100000000000001" customHeight="1"/>
    <row r="438" ht="20.100000000000001" customHeight="1"/>
    <row r="439" ht="20.100000000000001" customHeight="1"/>
    <row r="440" ht="20.100000000000001" customHeight="1"/>
    <row r="441" ht="20.100000000000001" customHeight="1"/>
    <row r="442" ht="20.100000000000001" customHeight="1"/>
    <row r="443" ht="20.100000000000001" customHeight="1"/>
    <row r="444" ht="20.100000000000001" customHeight="1"/>
    <row r="445" ht="20.100000000000001" customHeight="1"/>
    <row r="446" ht="20.100000000000001" customHeight="1"/>
    <row r="447" ht="20.100000000000001" customHeight="1"/>
    <row r="448" ht="20.100000000000001" customHeight="1"/>
    <row r="449" ht="20.100000000000001" customHeight="1"/>
    <row r="450" ht="20.100000000000001" customHeight="1"/>
    <row r="451" ht="20.100000000000001" customHeight="1"/>
    <row r="452" ht="20.100000000000001" customHeight="1"/>
    <row r="453" ht="20.100000000000001" customHeight="1"/>
    <row r="454" ht="20.100000000000001" customHeight="1"/>
    <row r="455" ht="20.100000000000001" customHeight="1"/>
    <row r="456" ht="20.100000000000001" customHeight="1"/>
    <row r="457" ht="20.100000000000001" customHeight="1"/>
    <row r="458" ht="20.100000000000001" customHeight="1"/>
    <row r="459" ht="20.100000000000001" customHeight="1"/>
    <row r="460" ht="20.100000000000001" customHeight="1"/>
    <row r="461" ht="20.100000000000001" customHeight="1"/>
    <row r="462" ht="20.100000000000001" customHeight="1"/>
    <row r="463" ht="20.100000000000001" customHeight="1"/>
    <row r="464"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row r="506" ht="20.100000000000001" customHeight="1"/>
    <row r="507" ht="20.100000000000001" customHeight="1"/>
    <row r="508" ht="20.100000000000001" customHeight="1"/>
    <row r="509" ht="20.100000000000001" customHeight="1"/>
    <row r="510" ht="20.100000000000001" customHeight="1"/>
    <row r="511" ht="20.100000000000001" customHeight="1"/>
    <row r="512" ht="20.100000000000001" customHeight="1"/>
    <row r="513" ht="20.100000000000001" customHeight="1"/>
    <row r="514" ht="20.100000000000001" customHeight="1"/>
    <row r="515" ht="20.100000000000001" customHeight="1"/>
    <row r="516" ht="20.100000000000001" customHeight="1"/>
    <row r="517" ht="20.100000000000001" customHeight="1"/>
    <row r="518" ht="20.100000000000001" customHeight="1"/>
    <row r="519" ht="20.100000000000001" customHeight="1"/>
    <row r="520" ht="20.100000000000001" customHeight="1"/>
    <row r="521" ht="20.100000000000001" customHeight="1"/>
    <row r="522" ht="20.100000000000001" customHeight="1"/>
    <row r="523" ht="20.100000000000001" customHeight="1"/>
    <row r="524" ht="20.100000000000001" customHeight="1"/>
    <row r="525" ht="20.100000000000001" customHeight="1"/>
    <row r="526" ht="20.100000000000001" customHeight="1"/>
    <row r="527" ht="20.100000000000001" customHeight="1"/>
    <row r="528" ht="20.100000000000001" customHeight="1"/>
    <row r="529" ht="20.100000000000001" customHeight="1"/>
    <row r="530" ht="20.100000000000001" customHeight="1"/>
    <row r="531" ht="20.100000000000001" customHeight="1"/>
    <row r="532" ht="20.100000000000001" customHeight="1"/>
    <row r="533" ht="20.100000000000001" customHeight="1"/>
    <row r="534" ht="20.100000000000001" customHeight="1"/>
    <row r="535" ht="20.100000000000001" customHeight="1"/>
    <row r="536" ht="20.100000000000001" customHeight="1"/>
    <row r="537" ht="20.100000000000001" customHeight="1"/>
    <row r="538" ht="20.100000000000001" customHeight="1"/>
    <row r="539" ht="20.100000000000001" customHeight="1"/>
    <row r="540" ht="20.100000000000001" customHeight="1"/>
    <row r="541" ht="20.100000000000001" customHeight="1"/>
    <row r="542" ht="20.100000000000001" customHeight="1"/>
    <row r="543" ht="20.100000000000001" customHeight="1"/>
    <row r="544" ht="20.100000000000001" customHeight="1"/>
    <row r="545" ht="20.100000000000001" customHeight="1"/>
    <row r="546" ht="20.100000000000001" customHeight="1"/>
    <row r="547" ht="20.100000000000001" customHeight="1"/>
    <row r="548" ht="20.100000000000001" customHeight="1"/>
    <row r="549" ht="20.100000000000001" customHeight="1"/>
    <row r="550" ht="20.100000000000001" customHeight="1"/>
    <row r="551" ht="20.100000000000001" customHeight="1"/>
    <row r="552" ht="20.100000000000001" customHeight="1"/>
    <row r="553" ht="20.100000000000001" customHeight="1"/>
    <row r="554" ht="20.100000000000001" customHeight="1"/>
    <row r="555" ht="20.100000000000001" customHeight="1"/>
    <row r="556" ht="20.100000000000001" customHeight="1"/>
    <row r="557" ht="20.100000000000001" customHeight="1"/>
    <row r="558" ht="20.100000000000001" customHeight="1"/>
    <row r="559" ht="20.100000000000001" customHeight="1"/>
    <row r="560" ht="20.100000000000001" customHeight="1"/>
    <row r="561" ht="20.100000000000001" customHeight="1"/>
    <row r="562" ht="20.100000000000001" customHeight="1"/>
    <row r="563" ht="20.100000000000001" customHeight="1"/>
    <row r="564" ht="20.100000000000001" customHeight="1"/>
    <row r="565" ht="20.100000000000001" customHeight="1"/>
    <row r="566" ht="20.100000000000001" customHeight="1"/>
    <row r="567" ht="20.100000000000001" customHeight="1"/>
    <row r="568" ht="20.100000000000001" customHeight="1"/>
    <row r="569" ht="20.100000000000001" customHeight="1"/>
    <row r="570" ht="20.100000000000001" customHeight="1"/>
    <row r="571" ht="20.100000000000001" customHeight="1"/>
    <row r="572" ht="20.100000000000001" customHeight="1"/>
    <row r="573" ht="20.100000000000001" customHeight="1"/>
    <row r="574" ht="20.100000000000001" customHeight="1"/>
    <row r="575" ht="20.100000000000001" customHeight="1"/>
    <row r="576" ht="20.100000000000001" customHeight="1"/>
    <row r="577" ht="20.100000000000001" customHeight="1"/>
    <row r="578" ht="20.100000000000001" customHeight="1"/>
    <row r="579" ht="20.100000000000001" customHeight="1"/>
    <row r="580" ht="20.100000000000001" customHeight="1"/>
    <row r="581" ht="20.100000000000001" customHeight="1"/>
    <row r="582" ht="20.100000000000001" customHeight="1"/>
    <row r="583" ht="20.100000000000001" customHeight="1"/>
    <row r="584" ht="20.100000000000001" customHeight="1"/>
    <row r="585" ht="20.100000000000001" customHeight="1"/>
    <row r="586" ht="20.100000000000001" customHeight="1"/>
    <row r="587" ht="20.100000000000001" customHeight="1"/>
    <row r="588" ht="20.100000000000001" customHeight="1"/>
    <row r="589" ht="20.100000000000001" customHeight="1"/>
    <row r="590" ht="20.100000000000001" customHeight="1"/>
    <row r="591" ht="20.100000000000001" customHeight="1"/>
    <row r="592" ht="20.100000000000001" customHeight="1"/>
    <row r="593" ht="20.100000000000001" customHeight="1"/>
    <row r="594" ht="20.100000000000001" customHeight="1"/>
    <row r="595" ht="20.100000000000001" customHeight="1"/>
    <row r="596" ht="20.100000000000001" customHeight="1"/>
    <row r="597" ht="20.100000000000001" customHeight="1"/>
    <row r="598" ht="20.100000000000001" customHeight="1"/>
    <row r="599" ht="20.100000000000001" customHeight="1"/>
    <row r="600" ht="20.100000000000001" customHeight="1"/>
    <row r="601" ht="20.100000000000001" customHeight="1"/>
    <row r="602" ht="20.100000000000001" customHeight="1"/>
    <row r="603" ht="20.100000000000001" customHeight="1"/>
    <row r="604" ht="20.100000000000001" customHeight="1"/>
    <row r="605" ht="20.100000000000001" customHeight="1"/>
    <row r="606" ht="20.100000000000001" customHeight="1"/>
    <row r="607" ht="20.100000000000001" customHeight="1"/>
    <row r="608" ht="20.100000000000001" customHeight="1"/>
    <row r="609" ht="20.100000000000001" customHeight="1"/>
    <row r="610" ht="20.100000000000001" customHeight="1"/>
    <row r="611" ht="20.100000000000001" customHeight="1"/>
    <row r="612" ht="20.100000000000001" customHeight="1"/>
    <row r="613" ht="20.100000000000001" customHeight="1"/>
    <row r="614" ht="20.100000000000001" customHeight="1"/>
    <row r="615" ht="20.100000000000001" customHeight="1"/>
    <row r="616" ht="20.100000000000001" customHeight="1"/>
    <row r="617" ht="20.100000000000001" customHeight="1"/>
    <row r="618" ht="20.100000000000001" customHeight="1"/>
    <row r="619" ht="20.100000000000001" customHeight="1"/>
    <row r="620" ht="20.100000000000001" customHeight="1"/>
    <row r="621" ht="20.100000000000001" customHeight="1"/>
    <row r="622" ht="20.100000000000001" customHeight="1"/>
    <row r="623" ht="20.100000000000001" customHeight="1"/>
    <row r="624" ht="20.100000000000001" customHeight="1"/>
    <row r="625" ht="20.100000000000001" customHeight="1"/>
    <row r="626" ht="20.100000000000001" customHeight="1"/>
    <row r="627" ht="20.100000000000001" customHeight="1"/>
    <row r="628" ht="20.100000000000001" customHeight="1"/>
    <row r="629" ht="20.100000000000001" customHeight="1"/>
    <row r="630" ht="20.100000000000001" customHeight="1"/>
    <row r="631" ht="20.100000000000001" customHeight="1"/>
    <row r="632" ht="20.100000000000001" customHeight="1"/>
    <row r="633" ht="20.100000000000001" customHeight="1"/>
    <row r="634" ht="20.100000000000001" customHeight="1"/>
    <row r="635" ht="20.100000000000001" customHeight="1"/>
    <row r="636" ht="20.100000000000001" customHeight="1"/>
    <row r="637" ht="20.100000000000001" customHeight="1"/>
    <row r="638" ht="20.100000000000001" customHeight="1"/>
    <row r="639" ht="20.100000000000001" customHeight="1"/>
    <row r="640" ht="20.100000000000001" customHeight="1"/>
    <row r="641" ht="20.100000000000001" customHeight="1"/>
    <row r="642" ht="20.100000000000001" customHeight="1"/>
    <row r="643" ht="20.100000000000001" customHeight="1"/>
    <row r="644" ht="20.100000000000001" customHeight="1"/>
    <row r="645" ht="20.100000000000001" customHeight="1"/>
    <row r="646" ht="20.100000000000001" customHeight="1"/>
    <row r="647" ht="20.100000000000001" customHeight="1"/>
    <row r="648" ht="20.100000000000001" customHeight="1"/>
    <row r="649" ht="20.100000000000001" customHeight="1"/>
    <row r="650" ht="20.100000000000001" customHeight="1"/>
    <row r="651" ht="20.100000000000001" customHeight="1"/>
    <row r="652" ht="20.100000000000001" customHeight="1"/>
    <row r="653" ht="20.100000000000001" customHeight="1"/>
    <row r="654" ht="20.100000000000001" customHeight="1"/>
    <row r="655" ht="20.100000000000001" customHeight="1"/>
    <row r="656" ht="20.100000000000001" customHeight="1"/>
    <row r="657" ht="20.100000000000001" customHeight="1"/>
    <row r="658" ht="20.100000000000001" customHeight="1"/>
    <row r="659" ht="20.100000000000001" customHeight="1"/>
    <row r="660" ht="20.100000000000001" customHeight="1"/>
    <row r="661" ht="20.100000000000001" customHeight="1"/>
    <row r="662" ht="20.100000000000001" customHeight="1"/>
    <row r="663" ht="20.100000000000001" customHeight="1"/>
    <row r="664" ht="20.100000000000001" customHeight="1"/>
    <row r="665" ht="20.100000000000001" customHeight="1"/>
    <row r="666" ht="20.100000000000001" customHeight="1"/>
    <row r="667" ht="20.100000000000001" customHeight="1"/>
    <row r="668" ht="20.100000000000001" customHeight="1"/>
    <row r="669" ht="20.100000000000001" customHeight="1"/>
    <row r="670" ht="20.100000000000001" customHeight="1"/>
    <row r="671" ht="20.100000000000001" customHeight="1"/>
    <row r="672" ht="20.100000000000001" customHeight="1"/>
    <row r="673" ht="20.100000000000001" customHeight="1"/>
    <row r="674" ht="20.100000000000001" customHeight="1"/>
    <row r="675" ht="20.100000000000001" customHeight="1"/>
    <row r="676" ht="20.100000000000001" customHeight="1"/>
    <row r="677" ht="20.100000000000001" customHeight="1"/>
    <row r="678" ht="20.100000000000001" customHeight="1"/>
    <row r="679" ht="20.100000000000001" customHeight="1"/>
    <row r="680" ht="20.100000000000001" customHeight="1"/>
    <row r="681" ht="20.100000000000001" customHeight="1"/>
    <row r="682" ht="20.100000000000001" customHeight="1"/>
    <row r="683" ht="20.100000000000001" customHeight="1"/>
    <row r="684" ht="20.100000000000001" customHeight="1"/>
    <row r="685" ht="20.100000000000001" customHeight="1"/>
    <row r="686" ht="20.100000000000001" customHeight="1"/>
    <row r="687" ht="20.100000000000001" customHeight="1"/>
    <row r="688" ht="20.100000000000001" customHeight="1"/>
    <row r="689" ht="20.100000000000001" customHeight="1"/>
    <row r="690" ht="20.100000000000001" customHeight="1"/>
    <row r="691" ht="20.100000000000001" customHeight="1"/>
    <row r="692" ht="20.100000000000001" customHeight="1"/>
    <row r="693" ht="20.100000000000001" customHeight="1"/>
    <row r="694" ht="20.100000000000001" customHeight="1"/>
  </sheetData>
  <mergeCells count="384">
    <mergeCell ref="C2:Z2"/>
    <mergeCell ref="B4:D5"/>
    <mergeCell ref="E4:W4"/>
    <mergeCell ref="X4:Z5"/>
    <mergeCell ref="E5:L5"/>
    <mergeCell ref="M5:W5"/>
    <mergeCell ref="B6:B20"/>
    <mergeCell ref="C6:D20"/>
    <mergeCell ref="E6:L7"/>
    <mergeCell ref="X6:Z20"/>
    <mergeCell ref="N7:W7"/>
    <mergeCell ref="N8:O9"/>
    <mergeCell ref="Q8:V8"/>
    <mergeCell ref="Q9:V9"/>
    <mergeCell ref="N12:W12"/>
    <mergeCell ref="N13:O14"/>
    <mergeCell ref="Q13:V13"/>
    <mergeCell ref="Q14:V14"/>
    <mergeCell ref="N17:W17"/>
    <mergeCell ref="N18:O19"/>
    <mergeCell ref="Q18:V18"/>
    <mergeCell ref="Q19:V19"/>
    <mergeCell ref="B21:B26"/>
    <mergeCell ref="C21:D26"/>
    <mergeCell ref="E21:L23"/>
    <mergeCell ref="N21:V22"/>
    <mergeCell ref="Q34:V36"/>
    <mergeCell ref="X21:Z26"/>
    <mergeCell ref="N23:O24"/>
    <mergeCell ref="Q23:V23"/>
    <mergeCell ref="Q24:V24"/>
    <mergeCell ref="C27:D46"/>
    <mergeCell ref="E27:L30"/>
    <mergeCell ref="N27:W27"/>
    <mergeCell ref="X27:Z46"/>
    <mergeCell ref="N28:V28"/>
    <mergeCell ref="N41:V42"/>
    <mergeCell ref="N43:O44"/>
    <mergeCell ref="Q43:V43"/>
    <mergeCell ref="Q44:V44"/>
    <mergeCell ref="O29:V29"/>
    <mergeCell ref="O30:P32"/>
    <mergeCell ref="Q30:V32"/>
    <mergeCell ref="N33:N36"/>
    <mergeCell ref="O33:V33"/>
    <mergeCell ref="O34:P36"/>
    <mergeCell ref="N46:W46"/>
    <mergeCell ref="B47:B55"/>
    <mergeCell ref="C47:D55"/>
    <mergeCell ref="E47:L49"/>
    <mergeCell ref="N47:W47"/>
    <mergeCell ref="B27:B46"/>
    <mergeCell ref="O37:V37"/>
    <mergeCell ref="N38:N39"/>
    <mergeCell ref="O38:O39"/>
    <mergeCell ref="P38:V39"/>
    <mergeCell ref="N29:N32"/>
    <mergeCell ref="F58:L60"/>
    <mergeCell ref="X47:Z55"/>
    <mergeCell ref="N48:W48"/>
    <mergeCell ref="N49:O53"/>
    <mergeCell ref="P49:V53"/>
    <mergeCell ref="N55:W55"/>
    <mergeCell ref="B56:B57"/>
    <mergeCell ref="C56:D57"/>
    <mergeCell ref="E56:L57"/>
    <mergeCell ref="N56:W56"/>
    <mergeCell ref="X56:Z57"/>
    <mergeCell ref="N57:W57"/>
    <mergeCell ref="F69:L72"/>
    <mergeCell ref="N69:W69"/>
    <mergeCell ref="X69:Z85"/>
    <mergeCell ref="N70:V70"/>
    <mergeCell ref="N71:O73"/>
    <mergeCell ref="P71:V73"/>
    <mergeCell ref="N74:O78"/>
    <mergeCell ref="Q74:V74"/>
    <mergeCell ref="Q75:V75"/>
    <mergeCell ref="P76:P77"/>
    <mergeCell ref="Q76:Q77"/>
    <mergeCell ref="R76:V77"/>
    <mergeCell ref="N102:W102"/>
    <mergeCell ref="X58:Z68"/>
    <mergeCell ref="N59:V59"/>
    <mergeCell ref="N62:O64"/>
    <mergeCell ref="P62:V64"/>
    <mergeCell ref="N65:O66"/>
    <mergeCell ref="Q65:V65"/>
    <mergeCell ref="Q66:V66"/>
    <mergeCell ref="N68:W68"/>
    <mergeCell ref="N60:O61"/>
    <mergeCell ref="Q60:V60"/>
    <mergeCell ref="Q61:V61"/>
    <mergeCell ref="O123:V123"/>
    <mergeCell ref="N86:W86"/>
    <mergeCell ref="N87:V87"/>
    <mergeCell ref="N88:O88"/>
    <mergeCell ref="P88:V88"/>
    <mergeCell ref="Q89:V89"/>
    <mergeCell ref="N90:O90"/>
    <mergeCell ref="P90:V90"/>
    <mergeCell ref="B58:B109"/>
    <mergeCell ref="C58:D109"/>
    <mergeCell ref="N58:W58"/>
    <mergeCell ref="Q95:V95"/>
    <mergeCell ref="N97:V98"/>
    <mergeCell ref="N99:O100"/>
    <mergeCell ref="Q99:V99"/>
    <mergeCell ref="Q100:V100"/>
    <mergeCell ref="Q78:V78"/>
    <mergeCell ref="N80:V81"/>
    <mergeCell ref="N82:O83"/>
    <mergeCell ref="Q82:V82"/>
    <mergeCell ref="Q83:V83"/>
    <mergeCell ref="N85:W85"/>
    <mergeCell ref="F103:L104"/>
    <mergeCell ref="N103:V104"/>
    <mergeCell ref="O112:V112"/>
    <mergeCell ref="O113:V113"/>
    <mergeCell ref="O114:V114"/>
    <mergeCell ref="N115:N117"/>
    <mergeCell ref="O115:V117"/>
    <mergeCell ref="N118:N119"/>
    <mergeCell ref="O118:V119"/>
    <mergeCell ref="O120:V120"/>
    <mergeCell ref="N121:N122"/>
    <mergeCell ref="O121:V122"/>
    <mergeCell ref="X86:Z102"/>
    <mergeCell ref="F86:L90"/>
    <mergeCell ref="B128:B148"/>
    <mergeCell ref="C128:D148"/>
    <mergeCell ref="E128:L130"/>
    <mergeCell ref="N128:W128"/>
    <mergeCell ref="R135:V136"/>
    <mergeCell ref="O143:V143"/>
    <mergeCell ref="P130:V130"/>
    <mergeCell ref="N138:V138"/>
    <mergeCell ref="O139:V139"/>
    <mergeCell ref="N141:N142"/>
    <mergeCell ref="O141:V142"/>
    <mergeCell ref="Q134:V134"/>
    <mergeCell ref="X103:Z109"/>
    <mergeCell ref="N105:O106"/>
    <mergeCell ref="Q105:V105"/>
    <mergeCell ref="Q106:V106"/>
    <mergeCell ref="B110:B127"/>
    <mergeCell ref="C110:D127"/>
    <mergeCell ref="E110:L111"/>
    <mergeCell ref="N110:W110"/>
    <mergeCell ref="X110:Z127"/>
    <mergeCell ref="N111:W111"/>
    <mergeCell ref="AD130:AK130"/>
    <mergeCell ref="N131:O136"/>
    <mergeCell ref="Q131:V131"/>
    <mergeCell ref="Q132:V132"/>
    <mergeCell ref="P135:P136"/>
    <mergeCell ref="Q135:Q136"/>
    <mergeCell ref="AD135:AK135"/>
    <mergeCell ref="AD136:AK136"/>
    <mergeCell ref="O140:V140"/>
    <mergeCell ref="X128:Z148"/>
    <mergeCell ref="N129:V129"/>
    <mergeCell ref="N130:O130"/>
    <mergeCell ref="N144:N145"/>
    <mergeCell ref="O144:V145"/>
    <mergeCell ref="O146:V146"/>
    <mergeCell ref="AD147:AK147"/>
    <mergeCell ref="N148:W148"/>
    <mergeCell ref="AD148:AK148"/>
    <mergeCell ref="Q133:V133"/>
    <mergeCell ref="B149:B160"/>
    <mergeCell ref="C149:D160"/>
    <mergeCell ref="F149:L154"/>
    <mergeCell ref="N149:W149"/>
    <mergeCell ref="X149:Z157"/>
    <mergeCell ref="N150:W150"/>
    <mergeCell ref="O151:V151"/>
    <mergeCell ref="O152:V152"/>
    <mergeCell ref="N154:N155"/>
    <mergeCell ref="O154:O155"/>
    <mergeCell ref="P154:V155"/>
    <mergeCell ref="N157:W157"/>
    <mergeCell ref="F158:L160"/>
    <mergeCell ref="N158:W158"/>
    <mergeCell ref="X158:Z160"/>
    <mergeCell ref="N159:W159"/>
    <mergeCell ref="O153:V153"/>
    <mergeCell ref="B161:B166"/>
    <mergeCell ref="C161:D166"/>
    <mergeCell ref="F161:L163"/>
    <mergeCell ref="N161:W161"/>
    <mergeCell ref="X161:Z163"/>
    <mergeCell ref="N162:W162"/>
    <mergeCell ref="F164:L166"/>
    <mergeCell ref="N164:W164"/>
    <mergeCell ref="X164:Z166"/>
    <mergeCell ref="N165:W165"/>
    <mergeCell ref="B167:B186"/>
    <mergeCell ref="C167:D186"/>
    <mergeCell ref="F167:L169"/>
    <mergeCell ref="N167:W167"/>
    <mergeCell ref="X167:Z169"/>
    <mergeCell ref="F170:L173"/>
    <mergeCell ref="N171:V171"/>
    <mergeCell ref="O172:V172"/>
    <mergeCell ref="AC167:AC168"/>
    <mergeCell ref="N175:N176"/>
    <mergeCell ref="O175:O176"/>
    <mergeCell ref="P175:V176"/>
    <mergeCell ref="N178:W178"/>
    <mergeCell ref="AD167:AK168"/>
    <mergeCell ref="N168:W168"/>
    <mergeCell ref="AD169:AK169"/>
    <mergeCell ref="N170:W170"/>
    <mergeCell ref="X170:Z178"/>
    <mergeCell ref="O173:V173"/>
    <mergeCell ref="O174:V174"/>
    <mergeCell ref="F179:L182"/>
    <mergeCell ref="N179:W179"/>
    <mergeCell ref="X179:Z186"/>
    <mergeCell ref="N180:W180"/>
    <mergeCell ref="F183:L186"/>
    <mergeCell ref="B187:B207"/>
    <mergeCell ref="C187:D207"/>
    <mergeCell ref="F187:L190"/>
    <mergeCell ref="N187:W187"/>
    <mergeCell ref="X187:Z194"/>
    <mergeCell ref="N189:N190"/>
    <mergeCell ref="O189:V190"/>
    <mergeCell ref="N191:N192"/>
    <mergeCell ref="O191:V192"/>
    <mergeCell ref="N194:W194"/>
    <mergeCell ref="F195:L196"/>
    <mergeCell ref="N195:W195"/>
    <mergeCell ref="X195:Z196"/>
    <mergeCell ref="N196:W196"/>
    <mergeCell ref="F197:L200"/>
    <mergeCell ref="N197:W197"/>
    <mergeCell ref="X197:Z200"/>
    <mergeCell ref="N198:W198"/>
    <mergeCell ref="F201:L205"/>
    <mergeCell ref="N201:W201"/>
    <mergeCell ref="X201:Z205"/>
    <mergeCell ref="N202:W202"/>
    <mergeCell ref="F206:L207"/>
    <mergeCell ref="N206:W206"/>
    <mergeCell ref="X206:Z207"/>
    <mergeCell ref="N207:W207"/>
    <mergeCell ref="F208:L209"/>
    <mergeCell ref="N208:W208"/>
    <mergeCell ref="X208:Z250"/>
    <mergeCell ref="N209:V210"/>
    <mergeCell ref="F210:L215"/>
    <mergeCell ref="N211:P212"/>
    <mergeCell ref="Q211:V212"/>
    <mergeCell ref="N213:P216"/>
    <mergeCell ref="R213:V213"/>
    <mergeCell ref="R214:V214"/>
    <mergeCell ref="Q215:Q216"/>
    <mergeCell ref="R215:V216"/>
    <mergeCell ref="N218:V219"/>
    <mergeCell ref="N220:P223"/>
    <mergeCell ref="Q220:V223"/>
    <mergeCell ref="N225:V226"/>
    <mergeCell ref="N227:P228"/>
    <mergeCell ref="Q227:V228"/>
    <mergeCell ref="N231:P232"/>
    <mergeCell ref="R238:V238"/>
    <mergeCell ref="X251:Z254"/>
    <mergeCell ref="N252:W252"/>
    <mergeCell ref="N255:W255"/>
    <mergeCell ref="X255:Z285"/>
    <mergeCell ref="N271:V272"/>
    <mergeCell ref="Q263:V263"/>
    <mergeCell ref="Q264:V264"/>
    <mergeCell ref="N256:V256"/>
    <mergeCell ref="N257:O258"/>
    <mergeCell ref="Q257:V257"/>
    <mergeCell ref="Q258:V258"/>
    <mergeCell ref="N259:O262"/>
    <mergeCell ref="Q259:V259"/>
    <mergeCell ref="Q260:V260"/>
    <mergeCell ref="P261:P262"/>
    <mergeCell ref="Q261:Q262"/>
    <mergeCell ref="R261:V262"/>
    <mergeCell ref="N241:V242"/>
    <mergeCell ref="N243:P246"/>
    <mergeCell ref="Q243:V246"/>
    <mergeCell ref="Q276:R276"/>
    <mergeCell ref="C208:D288"/>
    <mergeCell ref="N268:O269"/>
    <mergeCell ref="Q268:V268"/>
    <mergeCell ref="Q269:V269"/>
    <mergeCell ref="N285:W285"/>
    <mergeCell ref="F286:L288"/>
    <mergeCell ref="N286:W286"/>
    <mergeCell ref="N275:O277"/>
    <mergeCell ref="P275:P276"/>
    <mergeCell ref="Q275:V275"/>
    <mergeCell ref="Q267:V267"/>
    <mergeCell ref="N263:O267"/>
    <mergeCell ref="N247:P248"/>
    <mergeCell ref="R247:V247"/>
    <mergeCell ref="R248:V248"/>
    <mergeCell ref="N250:W250"/>
    <mergeCell ref="F251:L254"/>
    <mergeCell ref="N251:W251"/>
    <mergeCell ref="F255:L256"/>
    <mergeCell ref="R232:V232"/>
    <mergeCell ref="N233:P237"/>
    <mergeCell ref="Q233:V237"/>
    <mergeCell ref="N238:P239"/>
    <mergeCell ref="T297:V297"/>
    <mergeCell ref="N295:R295"/>
    <mergeCell ref="X286:Z288"/>
    <mergeCell ref="N287:W287"/>
    <mergeCell ref="B289:B290"/>
    <mergeCell ref="C289:D290"/>
    <mergeCell ref="E289:L290"/>
    <mergeCell ref="N289:W289"/>
    <mergeCell ref="X289:Z290"/>
    <mergeCell ref="N290:W290"/>
    <mergeCell ref="B208:B288"/>
    <mergeCell ref="B291:B307"/>
    <mergeCell ref="N282:O283"/>
    <mergeCell ref="Q282:V282"/>
    <mergeCell ref="Q283:V283"/>
    <mergeCell ref="N298:R299"/>
    <mergeCell ref="T298:V298"/>
    <mergeCell ref="Q265:V265"/>
    <mergeCell ref="Q266:V266"/>
    <mergeCell ref="N273:W274"/>
    <mergeCell ref="S276:V276"/>
    <mergeCell ref="Q277:V277"/>
    <mergeCell ref="N278:O281"/>
    <mergeCell ref="P278:V281"/>
    <mergeCell ref="R93:V94"/>
    <mergeCell ref="T299:V299"/>
    <mergeCell ref="C291:D307"/>
    <mergeCell ref="F291:L292"/>
    <mergeCell ref="N291:W291"/>
    <mergeCell ref="X291:Z292"/>
    <mergeCell ref="N292:W292"/>
    <mergeCell ref="F293:L295"/>
    <mergeCell ref="N293:W293"/>
    <mergeCell ref="X293:Z307"/>
    <mergeCell ref="N294:W294"/>
    <mergeCell ref="N307:W307"/>
    <mergeCell ref="N300:R301"/>
    <mergeCell ref="T300:V300"/>
    <mergeCell ref="T301:V301"/>
    <mergeCell ref="N302:R303"/>
    <mergeCell ref="T302:V302"/>
    <mergeCell ref="T303:V303"/>
    <mergeCell ref="S295:V295"/>
    <mergeCell ref="N296:R297"/>
    <mergeCell ref="N304:R305"/>
    <mergeCell ref="T304:V304"/>
    <mergeCell ref="T305:V305"/>
    <mergeCell ref="T296:V296"/>
    <mergeCell ref="AA56:AA57"/>
    <mergeCell ref="N229:P230"/>
    <mergeCell ref="R229:V229"/>
    <mergeCell ref="R230:V230"/>
    <mergeCell ref="AA47:AA55"/>
    <mergeCell ref="AA187:AA194"/>
    <mergeCell ref="AA208:AA239"/>
    <mergeCell ref="AA4:AA5"/>
    <mergeCell ref="AA58:AA68"/>
    <mergeCell ref="AA69:AA79"/>
    <mergeCell ref="AA86:AA102"/>
    <mergeCell ref="AA110:AA127"/>
    <mergeCell ref="AA170:AA178"/>
    <mergeCell ref="AA27:AA46"/>
    <mergeCell ref="R239:V239"/>
    <mergeCell ref="S231:V231"/>
    <mergeCell ref="O124:V124"/>
    <mergeCell ref="O125:V125"/>
    <mergeCell ref="N127:W127"/>
    <mergeCell ref="N91:O95"/>
    <mergeCell ref="Q91:V91"/>
    <mergeCell ref="Q92:V92"/>
    <mergeCell ref="P93:P94"/>
    <mergeCell ref="Q93:Q94"/>
  </mergeCells>
  <phoneticPr fontId="9"/>
  <dataValidations count="2">
    <dataValidation type="list" allowBlank="1" sqref="AC135:AC148 P25 AC169 P96 P89 AC130 P79 AC167 P284 M199" xr:uid="{00000000-0002-0000-0400-000000000000}">
      <formula1>"☑,□"</formula1>
    </dataValidation>
    <dataValidation allowBlank="1" sqref="N68:N69 N85:N86 N27 N170 N178:N180 N187 N194:N199 N201:N202 N250:N252 N255 N285:N287 N289:N293 N41 N307 N46:N47 N206:N208 N127:N128 N55:N58 N148:N149 N167:N168 N157:N159 N161:N162 N164:N165 N109:N110 N102" xr:uid="{00000000-0002-0000-0400-000001000000}"/>
  </dataValidations>
  <printOptions horizontalCentered="1"/>
  <pageMargins left="0.39370078740157483" right="0.39370078740157483" top="0.39370078740157483" bottom="0.39370078740157483" header="0" footer="0.31496062992125984"/>
  <pageSetup paperSize="9" scale="63" fitToHeight="0" orientation="portrait" cellComments="asDisplayed" useFirstPageNumber="1" r:id="rId1"/>
  <headerFooter>
    <oddHeader>&amp;R&amp;"-,太字"&amp;12認定こども園</oddHeader>
    <oddFooter>&amp;C&amp;P</oddFooter>
  </headerFooter>
  <rowBreaks count="4" manualBreakCount="4">
    <brk id="68" min="1" max="26" man="1"/>
    <brk id="127" min="1" max="26" man="1"/>
    <brk id="194" min="1" max="26" man="1"/>
    <brk id="254"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31834" r:id="rId4" name="Check Box 90">
              <controlPr defaultSize="0" autoFill="0" autoLine="0" autoPict="0">
                <anchor moveWithCells="1">
                  <from>
                    <xdr:col>12</xdr:col>
                    <xdr:colOff>85725</xdr:colOff>
                    <xdr:row>26</xdr:row>
                    <xdr:rowOff>0</xdr:rowOff>
                  </from>
                  <to>
                    <xdr:col>12</xdr:col>
                    <xdr:colOff>409575</xdr:colOff>
                    <xdr:row>27</xdr:row>
                    <xdr:rowOff>0</xdr:rowOff>
                  </to>
                </anchor>
              </controlPr>
            </control>
          </mc:Choice>
        </mc:AlternateContent>
        <mc:AlternateContent xmlns:mc="http://schemas.openxmlformats.org/markup-compatibility/2006">
          <mc:Choice Requires="x14">
            <control shapeId="31835" r:id="rId5" name="Check Box 91">
              <controlPr defaultSize="0" autoFill="0" autoLine="0" autoPict="0">
                <anchor moveWithCells="1">
                  <from>
                    <xdr:col>12</xdr:col>
                    <xdr:colOff>85725</xdr:colOff>
                    <xdr:row>54</xdr:row>
                    <xdr:rowOff>0</xdr:rowOff>
                  </from>
                  <to>
                    <xdr:col>12</xdr:col>
                    <xdr:colOff>409575</xdr:colOff>
                    <xdr:row>55</xdr:row>
                    <xdr:rowOff>0</xdr:rowOff>
                  </to>
                </anchor>
              </controlPr>
            </control>
          </mc:Choice>
        </mc:AlternateContent>
        <mc:AlternateContent xmlns:mc="http://schemas.openxmlformats.org/markup-compatibility/2006">
          <mc:Choice Requires="x14">
            <control shapeId="31836" r:id="rId6" name="Check Box 92">
              <controlPr defaultSize="0" autoFill="0" autoLine="0" autoPict="0">
                <anchor moveWithCells="1">
                  <from>
                    <xdr:col>12</xdr:col>
                    <xdr:colOff>85725</xdr:colOff>
                    <xdr:row>55</xdr:row>
                    <xdr:rowOff>0</xdr:rowOff>
                  </from>
                  <to>
                    <xdr:col>12</xdr:col>
                    <xdr:colOff>409575</xdr:colOff>
                    <xdr:row>56</xdr:row>
                    <xdr:rowOff>0</xdr:rowOff>
                  </to>
                </anchor>
              </controlPr>
            </control>
          </mc:Choice>
        </mc:AlternateContent>
        <mc:AlternateContent xmlns:mc="http://schemas.openxmlformats.org/markup-compatibility/2006">
          <mc:Choice Requires="x14">
            <control shapeId="31837" r:id="rId7" name="Check Box 93">
              <controlPr defaultSize="0" autoFill="0" autoLine="0" autoPict="0">
                <anchor moveWithCells="1">
                  <from>
                    <xdr:col>12</xdr:col>
                    <xdr:colOff>85725</xdr:colOff>
                    <xdr:row>56</xdr:row>
                    <xdr:rowOff>0</xdr:rowOff>
                  </from>
                  <to>
                    <xdr:col>12</xdr:col>
                    <xdr:colOff>409575</xdr:colOff>
                    <xdr:row>57</xdr:row>
                    <xdr:rowOff>0</xdr:rowOff>
                  </to>
                </anchor>
              </controlPr>
            </control>
          </mc:Choice>
        </mc:AlternateContent>
        <mc:AlternateContent xmlns:mc="http://schemas.openxmlformats.org/markup-compatibility/2006">
          <mc:Choice Requires="x14">
            <control shapeId="31838" r:id="rId8" name="Check Box 94">
              <controlPr defaultSize="0" autoFill="0" autoLine="0" autoPict="0">
                <anchor moveWithCells="1">
                  <from>
                    <xdr:col>12</xdr:col>
                    <xdr:colOff>85725</xdr:colOff>
                    <xdr:row>57</xdr:row>
                    <xdr:rowOff>0</xdr:rowOff>
                  </from>
                  <to>
                    <xdr:col>12</xdr:col>
                    <xdr:colOff>409575</xdr:colOff>
                    <xdr:row>58</xdr:row>
                    <xdr:rowOff>0</xdr:rowOff>
                  </to>
                </anchor>
              </controlPr>
            </control>
          </mc:Choice>
        </mc:AlternateContent>
        <mc:AlternateContent xmlns:mc="http://schemas.openxmlformats.org/markup-compatibility/2006">
          <mc:Choice Requires="x14">
            <control shapeId="31839" r:id="rId9" name="Check Box 95">
              <controlPr defaultSize="0" autoFill="0" autoLine="0" autoPict="0">
                <anchor moveWithCells="1">
                  <from>
                    <xdr:col>12</xdr:col>
                    <xdr:colOff>85725</xdr:colOff>
                    <xdr:row>67</xdr:row>
                    <xdr:rowOff>0</xdr:rowOff>
                  </from>
                  <to>
                    <xdr:col>12</xdr:col>
                    <xdr:colOff>409575</xdr:colOff>
                    <xdr:row>68</xdr:row>
                    <xdr:rowOff>0</xdr:rowOff>
                  </to>
                </anchor>
              </controlPr>
            </control>
          </mc:Choice>
        </mc:AlternateContent>
        <mc:AlternateContent xmlns:mc="http://schemas.openxmlformats.org/markup-compatibility/2006">
          <mc:Choice Requires="x14">
            <control shapeId="31840" r:id="rId10" name="Check Box 96">
              <controlPr defaultSize="0" autoFill="0" autoLine="0" autoPict="0">
                <anchor moveWithCells="1">
                  <from>
                    <xdr:col>12</xdr:col>
                    <xdr:colOff>85725</xdr:colOff>
                    <xdr:row>68</xdr:row>
                    <xdr:rowOff>0</xdr:rowOff>
                  </from>
                  <to>
                    <xdr:col>12</xdr:col>
                    <xdr:colOff>409575</xdr:colOff>
                    <xdr:row>69</xdr:row>
                    <xdr:rowOff>0</xdr:rowOff>
                  </to>
                </anchor>
              </controlPr>
            </control>
          </mc:Choice>
        </mc:AlternateContent>
        <mc:AlternateContent xmlns:mc="http://schemas.openxmlformats.org/markup-compatibility/2006">
          <mc:Choice Requires="x14">
            <control shapeId="31841" r:id="rId11" name="Check Box 97">
              <controlPr defaultSize="0" autoFill="0" autoLine="0" autoPict="0">
                <anchor moveWithCells="1">
                  <from>
                    <xdr:col>12</xdr:col>
                    <xdr:colOff>85725</xdr:colOff>
                    <xdr:row>45</xdr:row>
                    <xdr:rowOff>0</xdr:rowOff>
                  </from>
                  <to>
                    <xdr:col>12</xdr:col>
                    <xdr:colOff>409575</xdr:colOff>
                    <xdr:row>46</xdr:row>
                    <xdr:rowOff>0</xdr:rowOff>
                  </to>
                </anchor>
              </controlPr>
            </control>
          </mc:Choice>
        </mc:AlternateContent>
        <mc:AlternateContent xmlns:mc="http://schemas.openxmlformats.org/markup-compatibility/2006">
          <mc:Choice Requires="x14">
            <control shapeId="31842" r:id="rId12" name="Check Box 98">
              <controlPr defaultSize="0" autoFill="0" autoLine="0" autoPict="0">
                <anchor moveWithCells="1">
                  <from>
                    <xdr:col>12</xdr:col>
                    <xdr:colOff>85725</xdr:colOff>
                    <xdr:row>46</xdr:row>
                    <xdr:rowOff>0</xdr:rowOff>
                  </from>
                  <to>
                    <xdr:col>12</xdr:col>
                    <xdr:colOff>409575</xdr:colOff>
                    <xdr:row>46</xdr:row>
                    <xdr:rowOff>247650</xdr:rowOff>
                  </to>
                </anchor>
              </controlPr>
            </control>
          </mc:Choice>
        </mc:AlternateContent>
        <mc:AlternateContent xmlns:mc="http://schemas.openxmlformats.org/markup-compatibility/2006">
          <mc:Choice Requires="x14">
            <control shapeId="31843" r:id="rId13" name="Check Box 99">
              <controlPr defaultSize="0" autoFill="0" autoLine="0" autoPict="0">
                <anchor moveWithCells="1">
                  <from>
                    <xdr:col>12</xdr:col>
                    <xdr:colOff>85725</xdr:colOff>
                    <xdr:row>84</xdr:row>
                    <xdr:rowOff>0</xdr:rowOff>
                  </from>
                  <to>
                    <xdr:col>12</xdr:col>
                    <xdr:colOff>409575</xdr:colOff>
                    <xdr:row>85</xdr:row>
                    <xdr:rowOff>0</xdr:rowOff>
                  </to>
                </anchor>
              </controlPr>
            </control>
          </mc:Choice>
        </mc:AlternateContent>
        <mc:AlternateContent xmlns:mc="http://schemas.openxmlformats.org/markup-compatibility/2006">
          <mc:Choice Requires="x14">
            <control shapeId="31845" r:id="rId14" name="Check Box 101">
              <controlPr defaultSize="0" autoFill="0" autoLine="0" autoPict="0">
                <anchor moveWithCells="1">
                  <from>
                    <xdr:col>12</xdr:col>
                    <xdr:colOff>85725</xdr:colOff>
                    <xdr:row>101</xdr:row>
                    <xdr:rowOff>0</xdr:rowOff>
                  </from>
                  <to>
                    <xdr:col>12</xdr:col>
                    <xdr:colOff>409575</xdr:colOff>
                    <xdr:row>102</xdr:row>
                    <xdr:rowOff>0</xdr:rowOff>
                  </to>
                </anchor>
              </controlPr>
            </control>
          </mc:Choice>
        </mc:AlternateContent>
        <mc:AlternateContent xmlns:mc="http://schemas.openxmlformats.org/markup-compatibility/2006">
          <mc:Choice Requires="x14">
            <control shapeId="31846" r:id="rId15" name="Check Box 102">
              <controlPr defaultSize="0" autoFill="0" autoLine="0" autoPict="0">
                <anchor moveWithCells="1">
                  <from>
                    <xdr:col>12</xdr:col>
                    <xdr:colOff>85725</xdr:colOff>
                    <xdr:row>102</xdr:row>
                    <xdr:rowOff>0</xdr:rowOff>
                  </from>
                  <to>
                    <xdr:col>12</xdr:col>
                    <xdr:colOff>409575</xdr:colOff>
                    <xdr:row>103</xdr:row>
                    <xdr:rowOff>0</xdr:rowOff>
                  </to>
                </anchor>
              </controlPr>
            </control>
          </mc:Choice>
        </mc:AlternateContent>
        <mc:AlternateContent xmlns:mc="http://schemas.openxmlformats.org/markup-compatibility/2006">
          <mc:Choice Requires="x14">
            <control shapeId="31848" r:id="rId16" name="Check Box 104">
              <controlPr defaultSize="0" autoFill="0" autoLine="0" autoPict="0">
                <anchor moveWithCells="1">
                  <from>
                    <xdr:col>13</xdr:col>
                    <xdr:colOff>85725</xdr:colOff>
                    <xdr:row>29</xdr:row>
                    <xdr:rowOff>104775</xdr:rowOff>
                  </from>
                  <to>
                    <xdr:col>13</xdr:col>
                    <xdr:colOff>409575</xdr:colOff>
                    <xdr:row>30</xdr:row>
                    <xdr:rowOff>95250</xdr:rowOff>
                  </to>
                </anchor>
              </controlPr>
            </control>
          </mc:Choice>
        </mc:AlternateContent>
        <mc:AlternateContent xmlns:mc="http://schemas.openxmlformats.org/markup-compatibility/2006">
          <mc:Choice Requires="x14">
            <control shapeId="31849" r:id="rId17" name="Check Box 105">
              <controlPr defaultSize="0" autoFill="0" autoLine="0" autoPict="0">
                <anchor moveWithCells="1">
                  <from>
                    <xdr:col>13</xdr:col>
                    <xdr:colOff>85725</xdr:colOff>
                    <xdr:row>33</xdr:row>
                    <xdr:rowOff>104775</xdr:rowOff>
                  </from>
                  <to>
                    <xdr:col>13</xdr:col>
                    <xdr:colOff>409575</xdr:colOff>
                    <xdr:row>34</xdr:row>
                    <xdr:rowOff>95250</xdr:rowOff>
                  </to>
                </anchor>
              </controlPr>
            </control>
          </mc:Choice>
        </mc:AlternateContent>
        <mc:AlternateContent xmlns:mc="http://schemas.openxmlformats.org/markup-compatibility/2006">
          <mc:Choice Requires="x14">
            <control shapeId="31850" r:id="rId18" name="Check Box 106">
              <controlPr defaultSize="0" autoFill="0" autoLine="0" autoPict="0">
                <anchor moveWithCells="1">
                  <from>
                    <xdr:col>15</xdr:col>
                    <xdr:colOff>85725</xdr:colOff>
                    <xdr:row>8</xdr:row>
                    <xdr:rowOff>0</xdr:rowOff>
                  </from>
                  <to>
                    <xdr:col>15</xdr:col>
                    <xdr:colOff>409575</xdr:colOff>
                    <xdr:row>8</xdr:row>
                    <xdr:rowOff>238125</xdr:rowOff>
                  </to>
                </anchor>
              </controlPr>
            </control>
          </mc:Choice>
        </mc:AlternateContent>
        <mc:AlternateContent xmlns:mc="http://schemas.openxmlformats.org/markup-compatibility/2006">
          <mc:Choice Requires="x14">
            <control shapeId="31851" r:id="rId19" name="Check Box 107">
              <controlPr defaultSize="0" autoFill="0" autoLine="0" autoPict="0">
                <anchor moveWithCells="1">
                  <from>
                    <xdr:col>15</xdr:col>
                    <xdr:colOff>85725</xdr:colOff>
                    <xdr:row>7</xdr:row>
                    <xdr:rowOff>0</xdr:rowOff>
                  </from>
                  <to>
                    <xdr:col>15</xdr:col>
                    <xdr:colOff>409575</xdr:colOff>
                    <xdr:row>7</xdr:row>
                    <xdr:rowOff>238125</xdr:rowOff>
                  </to>
                </anchor>
              </controlPr>
            </control>
          </mc:Choice>
        </mc:AlternateContent>
        <mc:AlternateContent xmlns:mc="http://schemas.openxmlformats.org/markup-compatibility/2006">
          <mc:Choice Requires="x14">
            <control shapeId="31852" r:id="rId20" name="Check Box 108">
              <controlPr defaultSize="0" autoFill="0" autoLine="0" autoPict="0">
                <anchor moveWithCells="1">
                  <from>
                    <xdr:col>15</xdr:col>
                    <xdr:colOff>85725</xdr:colOff>
                    <xdr:row>13</xdr:row>
                    <xdr:rowOff>0</xdr:rowOff>
                  </from>
                  <to>
                    <xdr:col>15</xdr:col>
                    <xdr:colOff>409575</xdr:colOff>
                    <xdr:row>13</xdr:row>
                    <xdr:rowOff>238125</xdr:rowOff>
                  </to>
                </anchor>
              </controlPr>
            </control>
          </mc:Choice>
        </mc:AlternateContent>
        <mc:AlternateContent xmlns:mc="http://schemas.openxmlformats.org/markup-compatibility/2006">
          <mc:Choice Requires="x14">
            <control shapeId="31853" r:id="rId21" name="Check Box 109">
              <controlPr defaultSize="0" autoFill="0" autoLine="0" autoPict="0">
                <anchor moveWithCells="1">
                  <from>
                    <xdr:col>15</xdr:col>
                    <xdr:colOff>85725</xdr:colOff>
                    <xdr:row>12</xdr:row>
                    <xdr:rowOff>0</xdr:rowOff>
                  </from>
                  <to>
                    <xdr:col>15</xdr:col>
                    <xdr:colOff>409575</xdr:colOff>
                    <xdr:row>12</xdr:row>
                    <xdr:rowOff>238125</xdr:rowOff>
                  </to>
                </anchor>
              </controlPr>
            </control>
          </mc:Choice>
        </mc:AlternateContent>
        <mc:AlternateContent xmlns:mc="http://schemas.openxmlformats.org/markup-compatibility/2006">
          <mc:Choice Requires="x14">
            <control shapeId="31854" r:id="rId22" name="Check Box 110">
              <controlPr defaultSize="0" autoFill="0" autoLine="0" autoPict="0">
                <anchor moveWithCells="1">
                  <from>
                    <xdr:col>15</xdr:col>
                    <xdr:colOff>85725</xdr:colOff>
                    <xdr:row>18</xdr:row>
                    <xdr:rowOff>0</xdr:rowOff>
                  </from>
                  <to>
                    <xdr:col>15</xdr:col>
                    <xdr:colOff>409575</xdr:colOff>
                    <xdr:row>18</xdr:row>
                    <xdr:rowOff>238125</xdr:rowOff>
                  </to>
                </anchor>
              </controlPr>
            </control>
          </mc:Choice>
        </mc:AlternateContent>
        <mc:AlternateContent xmlns:mc="http://schemas.openxmlformats.org/markup-compatibility/2006">
          <mc:Choice Requires="x14">
            <control shapeId="31855" r:id="rId23" name="Check Box 111">
              <controlPr defaultSize="0" autoFill="0" autoLine="0" autoPict="0">
                <anchor moveWithCells="1">
                  <from>
                    <xdr:col>15</xdr:col>
                    <xdr:colOff>85725</xdr:colOff>
                    <xdr:row>17</xdr:row>
                    <xdr:rowOff>0</xdr:rowOff>
                  </from>
                  <to>
                    <xdr:col>15</xdr:col>
                    <xdr:colOff>409575</xdr:colOff>
                    <xdr:row>17</xdr:row>
                    <xdr:rowOff>238125</xdr:rowOff>
                  </to>
                </anchor>
              </controlPr>
            </control>
          </mc:Choice>
        </mc:AlternateContent>
        <mc:AlternateContent xmlns:mc="http://schemas.openxmlformats.org/markup-compatibility/2006">
          <mc:Choice Requires="x14">
            <control shapeId="31856" r:id="rId24" name="Check Box 112">
              <controlPr defaultSize="0" autoFill="0" autoLine="0" autoPict="0">
                <anchor moveWithCells="1">
                  <from>
                    <xdr:col>15</xdr:col>
                    <xdr:colOff>85725</xdr:colOff>
                    <xdr:row>23</xdr:row>
                    <xdr:rowOff>0</xdr:rowOff>
                  </from>
                  <to>
                    <xdr:col>15</xdr:col>
                    <xdr:colOff>409575</xdr:colOff>
                    <xdr:row>23</xdr:row>
                    <xdr:rowOff>238125</xdr:rowOff>
                  </to>
                </anchor>
              </controlPr>
            </control>
          </mc:Choice>
        </mc:AlternateContent>
        <mc:AlternateContent xmlns:mc="http://schemas.openxmlformats.org/markup-compatibility/2006">
          <mc:Choice Requires="x14">
            <control shapeId="31857" r:id="rId25" name="Check Box 113">
              <controlPr defaultSize="0" autoFill="0" autoLine="0" autoPict="0">
                <anchor moveWithCells="1">
                  <from>
                    <xdr:col>15</xdr:col>
                    <xdr:colOff>85725</xdr:colOff>
                    <xdr:row>22</xdr:row>
                    <xdr:rowOff>0</xdr:rowOff>
                  </from>
                  <to>
                    <xdr:col>15</xdr:col>
                    <xdr:colOff>409575</xdr:colOff>
                    <xdr:row>22</xdr:row>
                    <xdr:rowOff>238125</xdr:rowOff>
                  </to>
                </anchor>
              </controlPr>
            </control>
          </mc:Choice>
        </mc:AlternateContent>
        <mc:AlternateContent xmlns:mc="http://schemas.openxmlformats.org/markup-compatibility/2006">
          <mc:Choice Requires="x14">
            <control shapeId="31858" r:id="rId26" name="Check Box 114">
              <controlPr defaultSize="0" autoFill="0" autoLine="0" autoPict="0">
                <anchor moveWithCells="1">
                  <from>
                    <xdr:col>15</xdr:col>
                    <xdr:colOff>85725</xdr:colOff>
                    <xdr:row>43</xdr:row>
                    <xdr:rowOff>0</xdr:rowOff>
                  </from>
                  <to>
                    <xdr:col>15</xdr:col>
                    <xdr:colOff>409575</xdr:colOff>
                    <xdr:row>43</xdr:row>
                    <xdr:rowOff>238125</xdr:rowOff>
                  </to>
                </anchor>
              </controlPr>
            </control>
          </mc:Choice>
        </mc:AlternateContent>
        <mc:AlternateContent xmlns:mc="http://schemas.openxmlformats.org/markup-compatibility/2006">
          <mc:Choice Requires="x14">
            <control shapeId="31859" r:id="rId27" name="Check Box 115">
              <controlPr defaultSize="0" autoFill="0" autoLine="0" autoPict="0">
                <anchor moveWithCells="1">
                  <from>
                    <xdr:col>15</xdr:col>
                    <xdr:colOff>85725</xdr:colOff>
                    <xdr:row>42</xdr:row>
                    <xdr:rowOff>0</xdr:rowOff>
                  </from>
                  <to>
                    <xdr:col>15</xdr:col>
                    <xdr:colOff>409575</xdr:colOff>
                    <xdr:row>42</xdr:row>
                    <xdr:rowOff>238125</xdr:rowOff>
                  </to>
                </anchor>
              </controlPr>
            </control>
          </mc:Choice>
        </mc:AlternateContent>
        <mc:AlternateContent xmlns:mc="http://schemas.openxmlformats.org/markup-compatibility/2006">
          <mc:Choice Requires="x14">
            <control shapeId="31860" r:id="rId28" name="Check Box 116">
              <controlPr defaultSize="0" autoFill="0" autoLine="0" autoPict="0">
                <anchor moveWithCells="1">
                  <from>
                    <xdr:col>15</xdr:col>
                    <xdr:colOff>85725</xdr:colOff>
                    <xdr:row>65</xdr:row>
                    <xdr:rowOff>0</xdr:rowOff>
                  </from>
                  <to>
                    <xdr:col>15</xdr:col>
                    <xdr:colOff>409575</xdr:colOff>
                    <xdr:row>65</xdr:row>
                    <xdr:rowOff>238125</xdr:rowOff>
                  </to>
                </anchor>
              </controlPr>
            </control>
          </mc:Choice>
        </mc:AlternateContent>
        <mc:AlternateContent xmlns:mc="http://schemas.openxmlformats.org/markup-compatibility/2006">
          <mc:Choice Requires="x14">
            <control shapeId="31861" r:id="rId29" name="Check Box 117">
              <controlPr defaultSize="0" autoFill="0" autoLine="0" autoPict="0">
                <anchor moveWithCells="1">
                  <from>
                    <xdr:col>15</xdr:col>
                    <xdr:colOff>85725</xdr:colOff>
                    <xdr:row>64</xdr:row>
                    <xdr:rowOff>0</xdr:rowOff>
                  </from>
                  <to>
                    <xdr:col>15</xdr:col>
                    <xdr:colOff>409575</xdr:colOff>
                    <xdr:row>64</xdr:row>
                    <xdr:rowOff>238125</xdr:rowOff>
                  </to>
                </anchor>
              </controlPr>
            </control>
          </mc:Choice>
        </mc:AlternateContent>
        <mc:AlternateContent xmlns:mc="http://schemas.openxmlformats.org/markup-compatibility/2006">
          <mc:Choice Requires="x14">
            <control shapeId="31862" r:id="rId30" name="Check Box 118">
              <controlPr defaultSize="0" autoFill="0" autoLine="0" autoPict="0">
                <anchor moveWithCells="1">
                  <from>
                    <xdr:col>15</xdr:col>
                    <xdr:colOff>85725</xdr:colOff>
                    <xdr:row>74</xdr:row>
                    <xdr:rowOff>0</xdr:rowOff>
                  </from>
                  <to>
                    <xdr:col>15</xdr:col>
                    <xdr:colOff>409575</xdr:colOff>
                    <xdr:row>74</xdr:row>
                    <xdr:rowOff>238125</xdr:rowOff>
                  </to>
                </anchor>
              </controlPr>
            </control>
          </mc:Choice>
        </mc:AlternateContent>
        <mc:AlternateContent xmlns:mc="http://schemas.openxmlformats.org/markup-compatibility/2006">
          <mc:Choice Requires="x14">
            <control shapeId="31863" r:id="rId31" name="Check Box 119">
              <controlPr defaultSize="0" autoFill="0" autoLine="0" autoPict="0">
                <anchor moveWithCells="1">
                  <from>
                    <xdr:col>15</xdr:col>
                    <xdr:colOff>85725</xdr:colOff>
                    <xdr:row>73</xdr:row>
                    <xdr:rowOff>0</xdr:rowOff>
                  </from>
                  <to>
                    <xdr:col>15</xdr:col>
                    <xdr:colOff>409575</xdr:colOff>
                    <xdr:row>73</xdr:row>
                    <xdr:rowOff>238125</xdr:rowOff>
                  </to>
                </anchor>
              </controlPr>
            </control>
          </mc:Choice>
        </mc:AlternateContent>
        <mc:AlternateContent xmlns:mc="http://schemas.openxmlformats.org/markup-compatibility/2006">
          <mc:Choice Requires="x14">
            <control shapeId="31864" r:id="rId32" name="Check Box 120">
              <controlPr defaultSize="0" autoFill="0" autoLine="0" autoPict="0">
                <anchor moveWithCells="1">
                  <from>
                    <xdr:col>15</xdr:col>
                    <xdr:colOff>85725</xdr:colOff>
                    <xdr:row>91</xdr:row>
                    <xdr:rowOff>0</xdr:rowOff>
                  </from>
                  <to>
                    <xdr:col>15</xdr:col>
                    <xdr:colOff>409575</xdr:colOff>
                    <xdr:row>91</xdr:row>
                    <xdr:rowOff>238125</xdr:rowOff>
                  </to>
                </anchor>
              </controlPr>
            </control>
          </mc:Choice>
        </mc:AlternateContent>
        <mc:AlternateContent xmlns:mc="http://schemas.openxmlformats.org/markup-compatibility/2006">
          <mc:Choice Requires="x14">
            <control shapeId="31865" r:id="rId33" name="Check Box 121">
              <controlPr defaultSize="0" autoFill="0" autoLine="0" autoPict="0">
                <anchor moveWithCells="1">
                  <from>
                    <xdr:col>15</xdr:col>
                    <xdr:colOff>85725</xdr:colOff>
                    <xdr:row>90</xdr:row>
                    <xdr:rowOff>0</xdr:rowOff>
                  </from>
                  <to>
                    <xdr:col>15</xdr:col>
                    <xdr:colOff>409575</xdr:colOff>
                    <xdr:row>90</xdr:row>
                    <xdr:rowOff>238125</xdr:rowOff>
                  </to>
                </anchor>
              </controlPr>
            </control>
          </mc:Choice>
        </mc:AlternateContent>
        <mc:AlternateContent xmlns:mc="http://schemas.openxmlformats.org/markup-compatibility/2006">
          <mc:Choice Requires="x14">
            <control shapeId="31866" r:id="rId34" name="Check Box 122">
              <controlPr defaultSize="0" autoFill="0" autoLine="0" autoPict="0">
                <anchor moveWithCells="1">
                  <from>
                    <xdr:col>15</xdr:col>
                    <xdr:colOff>85725</xdr:colOff>
                    <xdr:row>82</xdr:row>
                    <xdr:rowOff>0</xdr:rowOff>
                  </from>
                  <to>
                    <xdr:col>15</xdr:col>
                    <xdr:colOff>409575</xdr:colOff>
                    <xdr:row>82</xdr:row>
                    <xdr:rowOff>238125</xdr:rowOff>
                  </to>
                </anchor>
              </controlPr>
            </control>
          </mc:Choice>
        </mc:AlternateContent>
        <mc:AlternateContent xmlns:mc="http://schemas.openxmlformats.org/markup-compatibility/2006">
          <mc:Choice Requires="x14">
            <control shapeId="31867" r:id="rId35" name="Check Box 123">
              <controlPr defaultSize="0" autoFill="0" autoLine="0" autoPict="0">
                <anchor moveWithCells="1">
                  <from>
                    <xdr:col>15</xdr:col>
                    <xdr:colOff>85725</xdr:colOff>
                    <xdr:row>81</xdr:row>
                    <xdr:rowOff>0</xdr:rowOff>
                  </from>
                  <to>
                    <xdr:col>15</xdr:col>
                    <xdr:colOff>409575</xdr:colOff>
                    <xdr:row>81</xdr:row>
                    <xdr:rowOff>238125</xdr:rowOff>
                  </to>
                </anchor>
              </controlPr>
            </control>
          </mc:Choice>
        </mc:AlternateContent>
        <mc:AlternateContent xmlns:mc="http://schemas.openxmlformats.org/markup-compatibility/2006">
          <mc:Choice Requires="x14">
            <control shapeId="31868" r:id="rId36" name="Check Box 124">
              <controlPr defaultSize="0" autoFill="0" autoLine="0" autoPict="0">
                <anchor moveWithCells="1">
                  <from>
                    <xdr:col>15</xdr:col>
                    <xdr:colOff>85725</xdr:colOff>
                    <xdr:row>77</xdr:row>
                    <xdr:rowOff>0</xdr:rowOff>
                  </from>
                  <to>
                    <xdr:col>15</xdr:col>
                    <xdr:colOff>409575</xdr:colOff>
                    <xdr:row>77</xdr:row>
                    <xdr:rowOff>238125</xdr:rowOff>
                  </to>
                </anchor>
              </controlPr>
            </control>
          </mc:Choice>
        </mc:AlternateContent>
        <mc:AlternateContent xmlns:mc="http://schemas.openxmlformats.org/markup-compatibility/2006">
          <mc:Choice Requires="x14">
            <control shapeId="31870" r:id="rId37" name="Check Box 126">
              <controlPr defaultSize="0" autoFill="0" autoLine="0" autoPict="0">
                <anchor moveWithCells="1">
                  <from>
                    <xdr:col>13</xdr:col>
                    <xdr:colOff>85725</xdr:colOff>
                    <xdr:row>36</xdr:row>
                    <xdr:rowOff>0</xdr:rowOff>
                  </from>
                  <to>
                    <xdr:col>13</xdr:col>
                    <xdr:colOff>409575</xdr:colOff>
                    <xdr:row>36</xdr:row>
                    <xdr:rowOff>238125</xdr:rowOff>
                  </to>
                </anchor>
              </controlPr>
            </control>
          </mc:Choice>
        </mc:AlternateContent>
        <mc:AlternateContent xmlns:mc="http://schemas.openxmlformats.org/markup-compatibility/2006">
          <mc:Choice Requires="x14">
            <control shapeId="31872" r:id="rId38" name="Check Box 128">
              <controlPr defaultSize="0" autoFill="0" autoLine="0" autoPict="0">
                <anchor moveWithCells="1">
                  <from>
                    <xdr:col>13</xdr:col>
                    <xdr:colOff>85725</xdr:colOff>
                    <xdr:row>37</xdr:row>
                    <xdr:rowOff>123825</xdr:rowOff>
                  </from>
                  <to>
                    <xdr:col>13</xdr:col>
                    <xdr:colOff>409575</xdr:colOff>
                    <xdr:row>38</xdr:row>
                    <xdr:rowOff>114300</xdr:rowOff>
                  </to>
                </anchor>
              </controlPr>
            </control>
          </mc:Choice>
        </mc:AlternateContent>
        <mc:AlternateContent xmlns:mc="http://schemas.openxmlformats.org/markup-compatibility/2006">
          <mc:Choice Requires="x14">
            <control shapeId="31873" r:id="rId39" name="Check Box 129">
              <controlPr defaultSize="0" autoFill="0" autoLine="0" autoPict="0">
                <anchor moveWithCells="1">
                  <from>
                    <xdr:col>15</xdr:col>
                    <xdr:colOff>85725</xdr:colOff>
                    <xdr:row>75</xdr:row>
                    <xdr:rowOff>123825</xdr:rowOff>
                  </from>
                  <to>
                    <xdr:col>15</xdr:col>
                    <xdr:colOff>409575</xdr:colOff>
                    <xdr:row>76</xdr:row>
                    <xdr:rowOff>114300</xdr:rowOff>
                  </to>
                </anchor>
              </controlPr>
            </control>
          </mc:Choice>
        </mc:AlternateContent>
        <mc:AlternateContent xmlns:mc="http://schemas.openxmlformats.org/markup-compatibility/2006">
          <mc:Choice Requires="x14">
            <control shapeId="31874" r:id="rId40" name="Check Box 130">
              <controlPr defaultSize="0" autoFill="0" autoLine="0" autoPict="0">
                <anchor moveWithCells="1">
                  <from>
                    <xdr:col>15</xdr:col>
                    <xdr:colOff>85725</xdr:colOff>
                    <xdr:row>92</xdr:row>
                    <xdr:rowOff>123825</xdr:rowOff>
                  </from>
                  <to>
                    <xdr:col>15</xdr:col>
                    <xdr:colOff>409575</xdr:colOff>
                    <xdr:row>93</xdr:row>
                    <xdr:rowOff>114300</xdr:rowOff>
                  </to>
                </anchor>
              </controlPr>
            </control>
          </mc:Choice>
        </mc:AlternateContent>
        <mc:AlternateContent xmlns:mc="http://schemas.openxmlformats.org/markup-compatibility/2006">
          <mc:Choice Requires="x14">
            <control shapeId="31875" r:id="rId41" name="Check Box 131">
              <controlPr defaultSize="0" autoFill="0" autoLine="0" autoPict="0">
                <anchor moveWithCells="1">
                  <from>
                    <xdr:col>15</xdr:col>
                    <xdr:colOff>85725</xdr:colOff>
                    <xdr:row>94</xdr:row>
                    <xdr:rowOff>0</xdr:rowOff>
                  </from>
                  <to>
                    <xdr:col>15</xdr:col>
                    <xdr:colOff>409575</xdr:colOff>
                    <xdr:row>94</xdr:row>
                    <xdr:rowOff>238125</xdr:rowOff>
                  </to>
                </anchor>
              </controlPr>
            </control>
          </mc:Choice>
        </mc:AlternateContent>
        <mc:AlternateContent xmlns:mc="http://schemas.openxmlformats.org/markup-compatibility/2006">
          <mc:Choice Requires="x14">
            <control shapeId="31876" r:id="rId42" name="Check Box 132">
              <controlPr defaultSize="0" autoFill="0" autoLine="0" autoPict="0">
                <anchor moveWithCells="1">
                  <from>
                    <xdr:col>15</xdr:col>
                    <xdr:colOff>85725</xdr:colOff>
                    <xdr:row>98</xdr:row>
                    <xdr:rowOff>0</xdr:rowOff>
                  </from>
                  <to>
                    <xdr:col>15</xdr:col>
                    <xdr:colOff>409575</xdr:colOff>
                    <xdr:row>98</xdr:row>
                    <xdr:rowOff>238125</xdr:rowOff>
                  </to>
                </anchor>
              </controlPr>
            </control>
          </mc:Choice>
        </mc:AlternateContent>
        <mc:AlternateContent xmlns:mc="http://schemas.openxmlformats.org/markup-compatibility/2006">
          <mc:Choice Requires="x14">
            <control shapeId="31877" r:id="rId43" name="Check Box 133">
              <controlPr defaultSize="0" autoFill="0" autoLine="0" autoPict="0">
                <anchor moveWithCells="1">
                  <from>
                    <xdr:col>15</xdr:col>
                    <xdr:colOff>85725</xdr:colOff>
                    <xdr:row>99</xdr:row>
                    <xdr:rowOff>0</xdr:rowOff>
                  </from>
                  <to>
                    <xdr:col>15</xdr:col>
                    <xdr:colOff>409575</xdr:colOff>
                    <xdr:row>99</xdr:row>
                    <xdr:rowOff>238125</xdr:rowOff>
                  </to>
                </anchor>
              </controlPr>
            </control>
          </mc:Choice>
        </mc:AlternateContent>
        <mc:AlternateContent xmlns:mc="http://schemas.openxmlformats.org/markup-compatibility/2006">
          <mc:Choice Requires="x14">
            <control shapeId="31878" r:id="rId44" name="Check Box 134">
              <controlPr defaultSize="0" autoFill="0" autoLine="0" autoPict="0">
                <anchor moveWithCells="1">
                  <from>
                    <xdr:col>15</xdr:col>
                    <xdr:colOff>85725</xdr:colOff>
                    <xdr:row>104</xdr:row>
                    <xdr:rowOff>0</xdr:rowOff>
                  </from>
                  <to>
                    <xdr:col>15</xdr:col>
                    <xdr:colOff>409575</xdr:colOff>
                    <xdr:row>104</xdr:row>
                    <xdr:rowOff>238125</xdr:rowOff>
                  </to>
                </anchor>
              </controlPr>
            </control>
          </mc:Choice>
        </mc:AlternateContent>
        <mc:AlternateContent xmlns:mc="http://schemas.openxmlformats.org/markup-compatibility/2006">
          <mc:Choice Requires="x14">
            <control shapeId="31879" r:id="rId45" name="Check Box 135">
              <controlPr defaultSize="0" autoFill="0" autoLine="0" autoPict="0">
                <anchor moveWithCells="1">
                  <from>
                    <xdr:col>15</xdr:col>
                    <xdr:colOff>85725</xdr:colOff>
                    <xdr:row>105</xdr:row>
                    <xdr:rowOff>0</xdr:rowOff>
                  </from>
                  <to>
                    <xdr:col>15</xdr:col>
                    <xdr:colOff>409575</xdr:colOff>
                    <xdr:row>105</xdr:row>
                    <xdr:rowOff>238125</xdr:rowOff>
                  </to>
                </anchor>
              </controlPr>
            </control>
          </mc:Choice>
        </mc:AlternateContent>
        <mc:AlternateContent xmlns:mc="http://schemas.openxmlformats.org/markup-compatibility/2006">
          <mc:Choice Requires="x14">
            <control shapeId="31880" r:id="rId46" name="Check Box 136">
              <controlPr defaultSize="0" autoFill="0" autoLine="0" autoPict="0">
                <anchor moveWithCells="1">
                  <from>
                    <xdr:col>13</xdr:col>
                    <xdr:colOff>85725</xdr:colOff>
                    <xdr:row>111</xdr:row>
                    <xdr:rowOff>0</xdr:rowOff>
                  </from>
                  <to>
                    <xdr:col>13</xdr:col>
                    <xdr:colOff>409575</xdr:colOff>
                    <xdr:row>111</xdr:row>
                    <xdr:rowOff>238125</xdr:rowOff>
                  </to>
                </anchor>
              </controlPr>
            </control>
          </mc:Choice>
        </mc:AlternateContent>
        <mc:AlternateContent xmlns:mc="http://schemas.openxmlformats.org/markup-compatibility/2006">
          <mc:Choice Requires="x14">
            <control shapeId="31881" r:id="rId47" name="Check Box 137">
              <controlPr defaultSize="0" autoFill="0" autoLine="0" autoPict="0">
                <anchor moveWithCells="1">
                  <from>
                    <xdr:col>13</xdr:col>
                    <xdr:colOff>85725</xdr:colOff>
                    <xdr:row>112</xdr:row>
                    <xdr:rowOff>0</xdr:rowOff>
                  </from>
                  <to>
                    <xdr:col>13</xdr:col>
                    <xdr:colOff>409575</xdr:colOff>
                    <xdr:row>112</xdr:row>
                    <xdr:rowOff>238125</xdr:rowOff>
                  </to>
                </anchor>
              </controlPr>
            </control>
          </mc:Choice>
        </mc:AlternateContent>
        <mc:AlternateContent xmlns:mc="http://schemas.openxmlformats.org/markup-compatibility/2006">
          <mc:Choice Requires="x14">
            <control shapeId="31882" r:id="rId48" name="Check Box 138">
              <controlPr defaultSize="0" autoFill="0" autoLine="0" autoPict="0">
                <anchor moveWithCells="1">
                  <from>
                    <xdr:col>13</xdr:col>
                    <xdr:colOff>85725</xdr:colOff>
                    <xdr:row>113</xdr:row>
                    <xdr:rowOff>0</xdr:rowOff>
                  </from>
                  <to>
                    <xdr:col>13</xdr:col>
                    <xdr:colOff>409575</xdr:colOff>
                    <xdr:row>113</xdr:row>
                    <xdr:rowOff>238125</xdr:rowOff>
                  </to>
                </anchor>
              </controlPr>
            </control>
          </mc:Choice>
        </mc:AlternateContent>
        <mc:AlternateContent xmlns:mc="http://schemas.openxmlformats.org/markup-compatibility/2006">
          <mc:Choice Requires="x14">
            <control shapeId="31883" r:id="rId49" name="Check Box 139">
              <controlPr defaultSize="0" autoFill="0" autoLine="0" autoPict="0">
                <anchor moveWithCells="1">
                  <from>
                    <xdr:col>13</xdr:col>
                    <xdr:colOff>85725</xdr:colOff>
                    <xdr:row>122</xdr:row>
                    <xdr:rowOff>0</xdr:rowOff>
                  </from>
                  <to>
                    <xdr:col>13</xdr:col>
                    <xdr:colOff>409575</xdr:colOff>
                    <xdr:row>122</xdr:row>
                    <xdr:rowOff>238125</xdr:rowOff>
                  </to>
                </anchor>
              </controlPr>
            </control>
          </mc:Choice>
        </mc:AlternateContent>
        <mc:AlternateContent xmlns:mc="http://schemas.openxmlformats.org/markup-compatibility/2006">
          <mc:Choice Requires="x14">
            <control shapeId="31884" r:id="rId50" name="Check Box 140">
              <controlPr defaultSize="0" autoFill="0" autoLine="0" autoPict="0">
                <anchor moveWithCells="1">
                  <from>
                    <xdr:col>13</xdr:col>
                    <xdr:colOff>85725</xdr:colOff>
                    <xdr:row>123</xdr:row>
                    <xdr:rowOff>0</xdr:rowOff>
                  </from>
                  <to>
                    <xdr:col>13</xdr:col>
                    <xdr:colOff>409575</xdr:colOff>
                    <xdr:row>123</xdr:row>
                    <xdr:rowOff>238125</xdr:rowOff>
                  </to>
                </anchor>
              </controlPr>
            </control>
          </mc:Choice>
        </mc:AlternateContent>
        <mc:AlternateContent xmlns:mc="http://schemas.openxmlformats.org/markup-compatibility/2006">
          <mc:Choice Requires="x14">
            <control shapeId="31885" r:id="rId51" name="Check Box 141">
              <controlPr defaultSize="0" autoFill="0" autoLine="0" autoPict="0">
                <anchor moveWithCells="1">
                  <from>
                    <xdr:col>13</xdr:col>
                    <xdr:colOff>85725</xdr:colOff>
                    <xdr:row>124</xdr:row>
                    <xdr:rowOff>0</xdr:rowOff>
                  </from>
                  <to>
                    <xdr:col>13</xdr:col>
                    <xdr:colOff>409575</xdr:colOff>
                    <xdr:row>124</xdr:row>
                    <xdr:rowOff>238125</xdr:rowOff>
                  </to>
                </anchor>
              </controlPr>
            </control>
          </mc:Choice>
        </mc:AlternateContent>
        <mc:AlternateContent xmlns:mc="http://schemas.openxmlformats.org/markup-compatibility/2006">
          <mc:Choice Requires="x14">
            <control shapeId="31886" r:id="rId52" name="Check Box 142">
              <controlPr defaultSize="0" autoFill="0" autoLine="0" autoPict="0">
                <anchor moveWithCells="1">
                  <from>
                    <xdr:col>13</xdr:col>
                    <xdr:colOff>85725</xdr:colOff>
                    <xdr:row>119</xdr:row>
                    <xdr:rowOff>0</xdr:rowOff>
                  </from>
                  <to>
                    <xdr:col>13</xdr:col>
                    <xdr:colOff>409575</xdr:colOff>
                    <xdr:row>119</xdr:row>
                    <xdr:rowOff>238125</xdr:rowOff>
                  </to>
                </anchor>
              </controlPr>
            </control>
          </mc:Choice>
        </mc:AlternateContent>
        <mc:AlternateContent xmlns:mc="http://schemas.openxmlformats.org/markup-compatibility/2006">
          <mc:Choice Requires="x14">
            <control shapeId="31887" r:id="rId53" name="Check Box 143">
              <controlPr defaultSize="0" autoFill="0" autoLine="0" autoPict="0">
                <anchor moveWithCells="1">
                  <from>
                    <xdr:col>13</xdr:col>
                    <xdr:colOff>85725</xdr:colOff>
                    <xdr:row>117</xdr:row>
                    <xdr:rowOff>123825</xdr:rowOff>
                  </from>
                  <to>
                    <xdr:col>13</xdr:col>
                    <xdr:colOff>409575</xdr:colOff>
                    <xdr:row>118</xdr:row>
                    <xdr:rowOff>114300</xdr:rowOff>
                  </to>
                </anchor>
              </controlPr>
            </control>
          </mc:Choice>
        </mc:AlternateContent>
        <mc:AlternateContent xmlns:mc="http://schemas.openxmlformats.org/markup-compatibility/2006">
          <mc:Choice Requires="x14">
            <control shapeId="31888" r:id="rId54" name="Check Box 144">
              <controlPr defaultSize="0" autoFill="0" autoLine="0" autoPict="0">
                <anchor moveWithCells="1">
                  <from>
                    <xdr:col>13</xdr:col>
                    <xdr:colOff>85725</xdr:colOff>
                    <xdr:row>114</xdr:row>
                    <xdr:rowOff>228600</xdr:rowOff>
                  </from>
                  <to>
                    <xdr:col>13</xdr:col>
                    <xdr:colOff>409575</xdr:colOff>
                    <xdr:row>115</xdr:row>
                    <xdr:rowOff>219075</xdr:rowOff>
                  </to>
                </anchor>
              </controlPr>
            </control>
          </mc:Choice>
        </mc:AlternateContent>
        <mc:AlternateContent xmlns:mc="http://schemas.openxmlformats.org/markup-compatibility/2006">
          <mc:Choice Requires="x14">
            <control shapeId="31889" r:id="rId55" name="Check Box 145">
              <controlPr defaultSize="0" autoFill="0" autoLine="0" autoPict="0">
                <anchor moveWithCells="1">
                  <from>
                    <xdr:col>13</xdr:col>
                    <xdr:colOff>85725</xdr:colOff>
                    <xdr:row>120</xdr:row>
                    <xdr:rowOff>104775</xdr:rowOff>
                  </from>
                  <to>
                    <xdr:col>13</xdr:col>
                    <xdr:colOff>409575</xdr:colOff>
                    <xdr:row>121</xdr:row>
                    <xdr:rowOff>95250</xdr:rowOff>
                  </to>
                </anchor>
              </controlPr>
            </control>
          </mc:Choice>
        </mc:AlternateContent>
        <mc:AlternateContent xmlns:mc="http://schemas.openxmlformats.org/markup-compatibility/2006">
          <mc:Choice Requires="x14">
            <control shapeId="31890" r:id="rId56" name="Check Box 146">
              <controlPr defaultSize="0" autoFill="0" autoLine="0" autoPict="0">
                <anchor moveWithCells="1">
                  <from>
                    <xdr:col>15</xdr:col>
                    <xdr:colOff>85725</xdr:colOff>
                    <xdr:row>130</xdr:row>
                    <xdr:rowOff>0</xdr:rowOff>
                  </from>
                  <to>
                    <xdr:col>15</xdr:col>
                    <xdr:colOff>409575</xdr:colOff>
                    <xdr:row>130</xdr:row>
                    <xdr:rowOff>238125</xdr:rowOff>
                  </to>
                </anchor>
              </controlPr>
            </control>
          </mc:Choice>
        </mc:AlternateContent>
        <mc:AlternateContent xmlns:mc="http://schemas.openxmlformats.org/markup-compatibility/2006">
          <mc:Choice Requires="x14">
            <control shapeId="31891" r:id="rId57" name="Check Box 147">
              <controlPr defaultSize="0" autoFill="0" autoLine="0" autoPict="0">
                <anchor moveWithCells="1">
                  <from>
                    <xdr:col>15</xdr:col>
                    <xdr:colOff>85725</xdr:colOff>
                    <xdr:row>131</xdr:row>
                    <xdr:rowOff>0</xdr:rowOff>
                  </from>
                  <to>
                    <xdr:col>15</xdr:col>
                    <xdr:colOff>409575</xdr:colOff>
                    <xdr:row>131</xdr:row>
                    <xdr:rowOff>238125</xdr:rowOff>
                  </to>
                </anchor>
              </controlPr>
            </control>
          </mc:Choice>
        </mc:AlternateContent>
        <mc:AlternateContent xmlns:mc="http://schemas.openxmlformats.org/markup-compatibility/2006">
          <mc:Choice Requires="x14">
            <control shapeId="31892" r:id="rId58" name="Check Box 148">
              <controlPr defaultSize="0" autoFill="0" autoLine="0" autoPict="0">
                <anchor moveWithCells="1">
                  <from>
                    <xdr:col>15</xdr:col>
                    <xdr:colOff>85725</xdr:colOff>
                    <xdr:row>132</xdr:row>
                    <xdr:rowOff>0</xdr:rowOff>
                  </from>
                  <to>
                    <xdr:col>15</xdr:col>
                    <xdr:colOff>409575</xdr:colOff>
                    <xdr:row>132</xdr:row>
                    <xdr:rowOff>238125</xdr:rowOff>
                  </to>
                </anchor>
              </controlPr>
            </control>
          </mc:Choice>
        </mc:AlternateContent>
        <mc:AlternateContent xmlns:mc="http://schemas.openxmlformats.org/markup-compatibility/2006">
          <mc:Choice Requires="x14">
            <control shapeId="31893" r:id="rId59" name="Check Box 149">
              <controlPr defaultSize="0" autoFill="0" autoLine="0" autoPict="0">
                <anchor moveWithCells="1">
                  <from>
                    <xdr:col>13</xdr:col>
                    <xdr:colOff>85725</xdr:colOff>
                    <xdr:row>138</xdr:row>
                    <xdr:rowOff>0</xdr:rowOff>
                  </from>
                  <to>
                    <xdr:col>13</xdr:col>
                    <xdr:colOff>409575</xdr:colOff>
                    <xdr:row>138</xdr:row>
                    <xdr:rowOff>238125</xdr:rowOff>
                  </to>
                </anchor>
              </controlPr>
            </control>
          </mc:Choice>
        </mc:AlternateContent>
        <mc:AlternateContent xmlns:mc="http://schemas.openxmlformats.org/markup-compatibility/2006">
          <mc:Choice Requires="x14">
            <control shapeId="31894" r:id="rId60" name="Check Box 150">
              <controlPr defaultSize="0" autoFill="0" autoLine="0" autoPict="0">
                <anchor moveWithCells="1">
                  <from>
                    <xdr:col>13</xdr:col>
                    <xdr:colOff>85725</xdr:colOff>
                    <xdr:row>139</xdr:row>
                    <xdr:rowOff>0</xdr:rowOff>
                  </from>
                  <to>
                    <xdr:col>13</xdr:col>
                    <xdr:colOff>409575</xdr:colOff>
                    <xdr:row>139</xdr:row>
                    <xdr:rowOff>238125</xdr:rowOff>
                  </to>
                </anchor>
              </controlPr>
            </control>
          </mc:Choice>
        </mc:AlternateContent>
        <mc:AlternateContent xmlns:mc="http://schemas.openxmlformats.org/markup-compatibility/2006">
          <mc:Choice Requires="x14">
            <control shapeId="31896" r:id="rId61" name="Check Box 152">
              <controlPr defaultSize="0" autoFill="0" autoLine="0" autoPict="0">
                <anchor moveWithCells="1">
                  <from>
                    <xdr:col>13</xdr:col>
                    <xdr:colOff>85725</xdr:colOff>
                    <xdr:row>142</xdr:row>
                    <xdr:rowOff>0</xdr:rowOff>
                  </from>
                  <to>
                    <xdr:col>13</xdr:col>
                    <xdr:colOff>409575</xdr:colOff>
                    <xdr:row>142</xdr:row>
                    <xdr:rowOff>238125</xdr:rowOff>
                  </to>
                </anchor>
              </controlPr>
            </control>
          </mc:Choice>
        </mc:AlternateContent>
        <mc:AlternateContent xmlns:mc="http://schemas.openxmlformats.org/markup-compatibility/2006">
          <mc:Choice Requires="x14">
            <control shapeId="31897" r:id="rId62" name="Check Box 153">
              <controlPr defaultSize="0" autoFill="0" autoLine="0" autoPict="0">
                <anchor moveWithCells="1">
                  <from>
                    <xdr:col>13</xdr:col>
                    <xdr:colOff>85725</xdr:colOff>
                    <xdr:row>145</xdr:row>
                    <xdr:rowOff>0</xdr:rowOff>
                  </from>
                  <to>
                    <xdr:col>13</xdr:col>
                    <xdr:colOff>409575</xdr:colOff>
                    <xdr:row>145</xdr:row>
                    <xdr:rowOff>238125</xdr:rowOff>
                  </to>
                </anchor>
              </controlPr>
            </control>
          </mc:Choice>
        </mc:AlternateContent>
        <mc:AlternateContent xmlns:mc="http://schemas.openxmlformats.org/markup-compatibility/2006">
          <mc:Choice Requires="x14">
            <control shapeId="31898" r:id="rId63" name="Check Box 154">
              <controlPr defaultSize="0" autoFill="0" autoLine="0" autoPict="0">
                <anchor moveWithCells="1">
                  <from>
                    <xdr:col>15</xdr:col>
                    <xdr:colOff>85725</xdr:colOff>
                    <xdr:row>134</xdr:row>
                    <xdr:rowOff>104775</xdr:rowOff>
                  </from>
                  <to>
                    <xdr:col>15</xdr:col>
                    <xdr:colOff>409575</xdr:colOff>
                    <xdr:row>135</xdr:row>
                    <xdr:rowOff>95250</xdr:rowOff>
                  </to>
                </anchor>
              </controlPr>
            </control>
          </mc:Choice>
        </mc:AlternateContent>
        <mc:AlternateContent xmlns:mc="http://schemas.openxmlformats.org/markup-compatibility/2006">
          <mc:Choice Requires="x14">
            <control shapeId="31899" r:id="rId64" name="Check Box 155">
              <controlPr defaultSize="0" autoFill="0" autoLine="0" autoPict="0">
                <anchor moveWithCells="1">
                  <from>
                    <xdr:col>13</xdr:col>
                    <xdr:colOff>85725</xdr:colOff>
                    <xdr:row>140</xdr:row>
                    <xdr:rowOff>104775</xdr:rowOff>
                  </from>
                  <to>
                    <xdr:col>13</xdr:col>
                    <xdr:colOff>409575</xdr:colOff>
                    <xdr:row>141</xdr:row>
                    <xdr:rowOff>95250</xdr:rowOff>
                  </to>
                </anchor>
              </controlPr>
            </control>
          </mc:Choice>
        </mc:AlternateContent>
        <mc:AlternateContent xmlns:mc="http://schemas.openxmlformats.org/markup-compatibility/2006">
          <mc:Choice Requires="x14">
            <control shapeId="31900" r:id="rId65" name="Check Box 156">
              <controlPr defaultSize="0" autoFill="0" autoLine="0" autoPict="0">
                <anchor moveWithCells="1">
                  <from>
                    <xdr:col>13</xdr:col>
                    <xdr:colOff>85725</xdr:colOff>
                    <xdr:row>143</xdr:row>
                    <xdr:rowOff>104775</xdr:rowOff>
                  </from>
                  <to>
                    <xdr:col>13</xdr:col>
                    <xdr:colOff>409575</xdr:colOff>
                    <xdr:row>144</xdr:row>
                    <xdr:rowOff>95250</xdr:rowOff>
                  </to>
                </anchor>
              </controlPr>
            </control>
          </mc:Choice>
        </mc:AlternateContent>
        <mc:AlternateContent xmlns:mc="http://schemas.openxmlformats.org/markup-compatibility/2006">
          <mc:Choice Requires="x14">
            <control shapeId="31901" r:id="rId66" name="Check Box 157">
              <controlPr defaultSize="0" autoFill="0" autoLine="0" autoPict="0">
                <anchor moveWithCells="1">
                  <from>
                    <xdr:col>13</xdr:col>
                    <xdr:colOff>85725</xdr:colOff>
                    <xdr:row>153</xdr:row>
                    <xdr:rowOff>104775</xdr:rowOff>
                  </from>
                  <to>
                    <xdr:col>13</xdr:col>
                    <xdr:colOff>409575</xdr:colOff>
                    <xdr:row>154</xdr:row>
                    <xdr:rowOff>95250</xdr:rowOff>
                  </to>
                </anchor>
              </controlPr>
            </control>
          </mc:Choice>
        </mc:AlternateContent>
        <mc:AlternateContent xmlns:mc="http://schemas.openxmlformats.org/markup-compatibility/2006">
          <mc:Choice Requires="x14">
            <control shapeId="31902" r:id="rId67" name="Check Box 158">
              <controlPr defaultSize="0" autoFill="0" autoLine="0" autoPict="0">
                <anchor moveWithCells="1">
                  <from>
                    <xdr:col>13</xdr:col>
                    <xdr:colOff>85725</xdr:colOff>
                    <xdr:row>150</xdr:row>
                    <xdr:rowOff>0</xdr:rowOff>
                  </from>
                  <to>
                    <xdr:col>13</xdr:col>
                    <xdr:colOff>409575</xdr:colOff>
                    <xdr:row>150</xdr:row>
                    <xdr:rowOff>238125</xdr:rowOff>
                  </to>
                </anchor>
              </controlPr>
            </control>
          </mc:Choice>
        </mc:AlternateContent>
        <mc:AlternateContent xmlns:mc="http://schemas.openxmlformats.org/markup-compatibility/2006">
          <mc:Choice Requires="x14">
            <control shapeId="31903" r:id="rId68" name="Check Box 159">
              <controlPr defaultSize="0" autoFill="0" autoLine="0" autoPict="0">
                <anchor moveWithCells="1">
                  <from>
                    <xdr:col>13</xdr:col>
                    <xdr:colOff>85725</xdr:colOff>
                    <xdr:row>151</xdr:row>
                    <xdr:rowOff>0</xdr:rowOff>
                  </from>
                  <to>
                    <xdr:col>13</xdr:col>
                    <xdr:colOff>409575</xdr:colOff>
                    <xdr:row>151</xdr:row>
                    <xdr:rowOff>238125</xdr:rowOff>
                  </to>
                </anchor>
              </controlPr>
            </control>
          </mc:Choice>
        </mc:AlternateContent>
        <mc:AlternateContent xmlns:mc="http://schemas.openxmlformats.org/markup-compatibility/2006">
          <mc:Choice Requires="x14">
            <control shapeId="31904" r:id="rId69" name="Check Box 160">
              <controlPr defaultSize="0" autoFill="0" autoLine="0" autoPict="0">
                <anchor moveWithCells="1">
                  <from>
                    <xdr:col>13</xdr:col>
                    <xdr:colOff>85725</xdr:colOff>
                    <xdr:row>171</xdr:row>
                    <xdr:rowOff>0</xdr:rowOff>
                  </from>
                  <to>
                    <xdr:col>13</xdr:col>
                    <xdr:colOff>409575</xdr:colOff>
                    <xdr:row>171</xdr:row>
                    <xdr:rowOff>238125</xdr:rowOff>
                  </to>
                </anchor>
              </controlPr>
            </control>
          </mc:Choice>
        </mc:AlternateContent>
        <mc:AlternateContent xmlns:mc="http://schemas.openxmlformats.org/markup-compatibility/2006">
          <mc:Choice Requires="x14">
            <control shapeId="31905" r:id="rId70" name="Check Box 161">
              <controlPr defaultSize="0" autoFill="0" autoLine="0" autoPict="0">
                <anchor moveWithCells="1">
                  <from>
                    <xdr:col>13</xdr:col>
                    <xdr:colOff>85725</xdr:colOff>
                    <xdr:row>172</xdr:row>
                    <xdr:rowOff>0</xdr:rowOff>
                  </from>
                  <to>
                    <xdr:col>13</xdr:col>
                    <xdr:colOff>409575</xdr:colOff>
                    <xdr:row>172</xdr:row>
                    <xdr:rowOff>238125</xdr:rowOff>
                  </to>
                </anchor>
              </controlPr>
            </control>
          </mc:Choice>
        </mc:AlternateContent>
        <mc:AlternateContent xmlns:mc="http://schemas.openxmlformats.org/markup-compatibility/2006">
          <mc:Choice Requires="x14">
            <control shapeId="31906" r:id="rId71" name="Check Box 162">
              <controlPr defaultSize="0" autoFill="0" autoLine="0" autoPict="0">
                <anchor moveWithCells="1">
                  <from>
                    <xdr:col>13</xdr:col>
                    <xdr:colOff>85725</xdr:colOff>
                    <xdr:row>173</xdr:row>
                    <xdr:rowOff>0</xdr:rowOff>
                  </from>
                  <to>
                    <xdr:col>13</xdr:col>
                    <xdr:colOff>409575</xdr:colOff>
                    <xdr:row>173</xdr:row>
                    <xdr:rowOff>238125</xdr:rowOff>
                  </to>
                </anchor>
              </controlPr>
            </control>
          </mc:Choice>
        </mc:AlternateContent>
        <mc:AlternateContent xmlns:mc="http://schemas.openxmlformats.org/markup-compatibility/2006">
          <mc:Choice Requires="x14">
            <control shapeId="31907" r:id="rId72" name="Check Box 163">
              <controlPr defaultSize="0" autoFill="0" autoLine="0" autoPict="0">
                <anchor moveWithCells="1">
                  <from>
                    <xdr:col>13</xdr:col>
                    <xdr:colOff>85725</xdr:colOff>
                    <xdr:row>174</xdr:row>
                    <xdr:rowOff>104775</xdr:rowOff>
                  </from>
                  <to>
                    <xdr:col>13</xdr:col>
                    <xdr:colOff>409575</xdr:colOff>
                    <xdr:row>175</xdr:row>
                    <xdr:rowOff>95250</xdr:rowOff>
                  </to>
                </anchor>
              </controlPr>
            </control>
          </mc:Choice>
        </mc:AlternateContent>
        <mc:AlternateContent xmlns:mc="http://schemas.openxmlformats.org/markup-compatibility/2006">
          <mc:Choice Requires="x14">
            <control shapeId="31908" r:id="rId73" name="Check Box 164">
              <controlPr defaultSize="0" autoFill="0" autoLine="0" autoPict="0">
                <anchor moveWithCells="1">
                  <from>
                    <xdr:col>13</xdr:col>
                    <xdr:colOff>85725</xdr:colOff>
                    <xdr:row>190</xdr:row>
                    <xdr:rowOff>104775</xdr:rowOff>
                  </from>
                  <to>
                    <xdr:col>13</xdr:col>
                    <xdr:colOff>409575</xdr:colOff>
                    <xdr:row>191</xdr:row>
                    <xdr:rowOff>95250</xdr:rowOff>
                  </to>
                </anchor>
              </controlPr>
            </control>
          </mc:Choice>
        </mc:AlternateContent>
        <mc:AlternateContent xmlns:mc="http://schemas.openxmlformats.org/markup-compatibility/2006">
          <mc:Choice Requires="x14">
            <control shapeId="31909" r:id="rId74" name="Check Box 165">
              <controlPr defaultSize="0" autoFill="0" autoLine="0" autoPict="0">
                <anchor moveWithCells="1">
                  <from>
                    <xdr:col>13</xdr:col>
                    <xdr:colOff>85725</xdr:colOff>
                    <xdr:row>188</xdr:row>
                    <xdr:rowOff>104775</xdr:rowOff>
                  </from>
                  <to>
                    <xdr:col>13</xdr:col>
                    <xdr:colOff>409575</xdr:colOff>
                    <xdr:row>189</xdr:row>
                    <xdr:rowOff>95250</xdr:rowOff>
                  </to>
                </anchor>
              </controlPr>
            </control>
          </mc:Choice>
        </mc:AlternateContent>
        <mc:AlternateContent xmlns:mc="http://schemas.openxmlformats.org/markup-compatibility/2006">
          <mc:Choice Requires="x14">
            <control shapeId="31910" r:id="rId75" name="Check Box 166">
              <controlPr defaultSize="0" autoFill="0" autoLine="0" autoPict="0">
                <anchor moveWithCells="1">
                  <from>
                    <xdr:col>16</xdr:col>
                    <xdr:colOff>85725</xdr:colOff>
                    <xdr:row>214</xdr:row>
                    <xdr:rowOff>104775</xdr:rowOff>
                  </from>
                  <to>
                    <xdr:col>16</xdr:col>
                    <xdr:colOff>409575</xdr:colOff>
                    <xdr:row>215</xdr:row>
                    <xdr:rowOff>95250</xdr:rowOff>
                  </to>
                </anchor>
              </controlPr>
            </control>
          </mc:Choice>
        </mc:AlternateContent>
        <mc:AlternateContent xmlns:mc="http://schemas.openxmlformats.org/markup-compatibility/2006">
          <mc:Choice Requires="x14">
            <control shapeId="31912" r:id="rId76" name="Check Box 168">
              <controlPr defaultSize="0" autoFill="0" autoLine="0" autoPict="0">
                <anchor moveWithCells="1">
                  <from>
                    <xdr:col>16</xdr:col>
                    <xdr:colOff>85725</xdr:colOff>
                    <xdr:row>212</xdr:row>
                    <xdr:rowOff>0</xdr:rowOff>
                  </from>
                  <to>
                    <xdr:col>16</xdr:col>
                    <xdr:colOff>409575</xdr:colOff>
                    <xdr:row>212</xdr:row>
                    <xdr:rowOff>238125</xdr:rowOff>
                  </to>
                </anchor>
              </controlPr>
            </control>
          </mc:Choice>
        </mc:AlternateContent>
        <mc:AlternateContent xmlns:mc="http://schemas.openxmlformats.org/markup-compatibility/2006">
          <mc:Choice Requires="x14">
            <control shapeId="31913" r:id="rId77" name="Check Box 169">
              <controlPr defaultSize="0" autoFill="0" autoLine="0" autoPict="0">
                <anchor moveWithCells="1">
                  <from>
                    <xdr:col>16</xdr:col>
                    <xdr:colOff>85725</xdr:colOff>
                    <xdr:row>213</xdr:row>
                    <xdr:rowOff>0</xdr:rowOff>
                  </from>
                  <to>
                    <xdr:col>16</xdr:col>
                    <xdr:colOff>409575</xdr:colOff>
                    <xdr:row>213</xdr:row>
                    <xdr:rowOff>238125</xdr:rowOff>
                  </to>
                </anchor>
              </controlPr>
            </control>
          </mc:Choice>
        </mc:AlternateContent>
        <mc:AlternateContent xmlns:mc="http://schemas.openxmlformats.org/markup-compatibility/2006">
          <mc:Choice Requires="x14">
            <control shapeId="31914" r:id="rId78" name="Check Box 170">
              <controlPr defaultSize="0" autoFill="0" autoLine="0" autoPict="0">
                <anchor moveWithCells="1">
                  <from>
                    <xdr:col>16</xdr:col>
                    <xdr:colOff>85725</xdr:colOff>
                    <xdr:row>228</xdr:row>
                    <xdr:rowOff>0</xdr:rowOff>
                  </from>
                  <to>
                    <xdr:col>16</xdr:col>
                    <xdr:colOff>409575</xdr:colOff>
                    <xdr:row>228</xdr:row>
                    <xdr:rowOff>238125</xdr:rowOff>
                  </to>
                </anchor>
              </controlPr>
            </control>
          </mc:Choice>
        </mc:AlternateContent>
        <mc:AlternateContent xmlns:mc="http://schemas.openxmlformats.org/markup-compatibility/2006">
          <mc:Choice Requires="x14">
            <control shapeId="31915" r:id="rId79" name="Check Box 171">
              <controlPr defaultSize="0" autoFill="0" autoLine="0" autoPict="0">
                <anchor moveWithCells="1">
                  <from>
                    <xdr:col>16</xdr:col>
                    <xdr:colOff>85725</xdr:colOff>
                    <xdr:row>229</xdr:row>
                    <xdr:rowOff>0</xdr:rowOff>
                  </from>
                  <to>
                    <xdr:col>16</xdr:col>
                    <xdr:colOff>409575</xdr:colOff>
                    <xdr:row>229</xdr:row>
                    <xdr:rowOff>238125</xdr:rowOff>
                  </to>
                </anchor>
              </controlPr>
            </control>
          </mc:Choice>
        </mc:AlternateContent>
        <mc:AlternateContent xmlns:mc="http://schemas.openxmlformats.org/markup-compatibility/2006">
          <mc:Choice Requires="x14">
            <control shapeId="31916" r:id="rId80" name="Check Box 172">
              <controlPr defaultSize="0" autoFill="0" autoLine="0" autoPict="0">
                <anchor moveWithCells="1">
                  <from>
                    <xdr:col>16</xdr:col>
                    <xdr:colOff>85725</xdr:colOff>
                    <xdr:row>230</xdr:row>
                    <xdr:rowOff>0</xdr:rowOff>
                  </from>
                  <to>
                    <xdr:col>16</xdr:col>
                    <xdr:colOff>409575</xdr:colOff>
                    <xdr:row>230</xdr:row>
                    <xdr:rowOff>238125</xdr:rowOff>
                  </to>
                </anchor>
              </controlPr>
            </control>
          </mc:Choice>
        </mc:AlternateContent>
        <mc:AlternateContent xmlns:mc="http://schemas.openxmlformats.org/markup-compatibility/2006">
          <mc:Choice Requires="x14">
            <control shapeId="31917" r:id="rId81" name="Check Box 173">
              <controlPr defaultSize="0" autoFill="0" autoLine="0" autoPict="0">
                <anchor moveWithCells="1">
                  <from>
                    <xdr:col>16</xdr:col>
                    <xdr:colOff>85725</xdr:colOff>
                    <xdr:row>231</xdr:row>
                    <xdr:rowOff>0</xdr:rowOff>
                  </from>
                  <to>
                    <xdr:col>16</xdr:col>
                    <xdr:colOff>409575</xdr:colOff>
                    <xdr:row>231</xdr:row>
                    <xdr:rowOff>238125</xdr:rowOff>
                  </to>
                </anchor>
              </controlPr>
            </control>
          </mc:Choice>
        </mc:AlternateContent>
        <mc:AlternateContent xmlns:mc="http://schemas.openxmlformats.org/markup-compatibility/2006">
          <mc:Choice Requires="x14">
            <control shapeId="31918" r:id="rId82" name="Check Box 174">
              <controlPr defaultSize="0" autoFill="0" autoLine="0" autoPict="0">
                <anchor moveWithCells="1">
                  <from>
                    <xdr:col>16</xdr:col>
                    <xdr:colOff>85725</xdr:colOff>
                    <xdr:row>237</xdr:row>
                    <xdr:rowOff>0</xdr:rowOff>
                  </from>
                  <to>
                    <xdr:col>16</xdr:col>
                    <xdr:colOff>409575</xdr:colOff>
                    <xdr:row>237</xdr:row>
                    <xdr:rowOff>238125</xdr:rowOff>
                  </to>
                </anchor>
              </controlPr>
            </control>
          </mc:Choice>
        </mc:AlternateContent>
        <mc:AlternateContent xmlns:mc="http://schemas.openxmlformats.org/markup-compatibility/2006">
          <mc:Choice Requires="x14">
            <control shapeId="31919" r:id="rId83" name="Check Box 175">
              <controlPr defaultSize="0" autoFill="0" autoLine="0" autoPict="0">
                <anchor moveWithCells="1">
                  <from>
                    <xdr:col>16</xdr:col>
                    <xdr:colOff>85725</xdr:colOff>
                    <xdr:row>238</xdr:row>
                    <xdr:rowOff>0</xdr:rowOff>
                  </from>
                  <to>
                    <xdr:col>16</xdr:col>
                    <xdr:colOff>409575</xdr:colOff>
                    <xdr:row>238</xdr:row>
                    <xdr:rowOff>238125</xdr:rowOff>
                  </to>
                </anchor>
              </controlPr>
            </control>
          </mc:Choice>
        </mc:AlternateContent>
        <mc:AlternateContent xmlns:mc="http://schemas.openxmlformats.org/markup-compatibility/2006">
          <mc:Choice Requires="x14">
            <control shapeId="31920" r:id="rId84" name="Check Box 176">
              <controlPr defaultSize="0" autoFill="0" autoLine="0" autoPict="0">
                <anchor moveWithCells="1">
                  <from>
                    <xdr:col>16</xdr:col>
                    <xdr:colOff>85725</xdr:colOff>
                    <xdr:row>246</xdr:row>
                    <xdr:rowOff>0</xdr:rowOff>
                  </from>
                  <to>
                    <xdr:col>16</xdr:col>
                    <xdr:colOff>409575</xdr:colOff>
                    <xdr:row>246</xdr:row>
                    <xdr:rowOff>238125</xdr:rowOff>
                  </to>
                </anchor>
              </controlPr>
            </control>
          </mc:Choice>
        </mc:AlternateContent>
        <mc:AlternateContent xmlns:mc="http://schemas.openxmlformats.org/markup-compatibility/2006">
          <mc:Choice Requires="x14">
            <control shapeId="31921" r:id="rId85" name="Check Box 177">
              <controlPr defaultSize="0" autoFill="0" autoLine="0" autoPict="0">
                <anchor moveWithCells="1">
                  <from>
                    <xdr:col>16</xdr:col>
                    <xdr:colOff>85725</xdr:colOff>
                    <xdr:row>247</xdr:row>
                    <xdr:rowOff>0</xdr:rowOff>
                  </from>
                  <to>
                    <xdr:col>16</xdr:col>
                    <xdr:colOff>409575</xdr:colOff>
                    <xdr:row>247</xdr:row>
                    <xdr:rowOff>238125</xdr:rowOff>
                  </to>
                </anchor>
              </controlPr>
            </control>
          </mc:Choice>
        </mc:AlternateContent>
        <mc:AlternateContent xmlns:mc="http://schemas.openxmlformats.org/markup-compatibility/2006">
          <mc:Choice Requires="x14">
            <control shapeId="31922" r:id="rId86" name="Check Box 178">
              <controlPr defaultSize="0" autoFill="0" autoLine="0" autoPict="0">
                <anchor moveWithCells="1">
                  <from>
                    <xdr:col>15</xdr:col>
                    <xdr:colOff>85725</xdr:colOff>
                    <xdr:row>256</xdr:row>
                    <xdr:rowOff>0</xdr:rowOff>
                  </from>
                  <to>
                    <xdr:col>15</xdr:col>
                    <xdr:colOff>409575</xdr:colOff>
                    <xdr:row>256</xdr:row>
                    <xdr:rowOff>238125</xdr:rowOff>
                  </to>
                </anchor>
              </controlPr>
            </control>
          </mc:Choice>
        </mc:AlternateContent>
        <mc:AlternateContent xmlns:mc="http://schemas.openxmlformats.org/markup-compatibility/2006">
          <mc:Choice Requires="x14">
            <control shapeId="31923" r:id="rId87" name="Check Box 179">
              <controlPr defaultSize="0" autoFill="0" autoLine="0" autoPict="0">
                <anchor moveWithCells="1">
                  <from>
                    <xdr:col>15</xdr:col>
                    <xdr:colOff>85725</xdr:colOff>
                    <xdr:row>257</xdr:row>
                    <xdr:rowOff>0</xdr:rowOff>
                  </from>
                  <to>
                    <xdr:col>15</xdr:col>
                    <xdr:colOff>409575</xdr:colOff>
                    <xdr:row>257</xdr:row>
                    <xdr:rowOff>238125</xdr:rowOff>
                  </to>
                </anchor>
              </controlPr>
            </control>
          </mc:Choice>
        </mc:AlternateContent>
        <mc:AlternateContent xmlns:mc="http://schemas.openxmlformats.org/markup-compatibility/2006">
          <mc:Choice Requires="x14">
            <control shapeId="31924" r:id="rId88" name="Check Box 180">
              <controlPr defaultSize="0" autoFill="0" autoLine="0" autoPict="0">
                <anchor moveWithCells="1">
                  <from>
                    <xdr:col>15</xdr:col>
                    <xdr:colOff>85725</xdr:colOff>
                    <xdr:row>258</xdr:row>
                    <xdr:rowOff>0</xdr:rowOff>
                  </from>
                  <to>
                    <xdr:col>15</xdr:col>
                    <xdr:colOff>409575</xdr:colOff>
                    <xdr:row>258</xdr:row>
                    <xdr:rowOff>238125</xdr:rowOff>
                  </to>
                </anchor>
              </controlPr>
            </control>
          </mc:Choice>
        </mc:AlternateContent>
        <mc:AlternateContent xmlns:mc="http://schemas.openxmlformats.org/markup-compatibility/2006">
          <mc:Choice Requires="x14">
            <control shapeId="31925" r:id="rId89" name="Check Box 181">
              <controlPr defaultSize="0" autoFill="0" autoLine="0" autoPict="0">
                <anchor moveWithCells="1">
                  <from>
                    <xdr:col>15</xdr:col>
                    <xdr:colOff>85725</xdr:colOff>
                    <xdr:row>259</xdr:row>
                    <xdr:rowOff>0</xdr:rowOff>
                  </from>
                  <to>
                    <xdr:col>15</xdr:col>
                    <xdr:colOff>409575</xdr:colOff>
                    <xdr:row>259</xdr:row>
                    <xdr:rowOff>238125</xdr:rowOff>
                  </to>
                </anchor>
              </controlPr>
            </control>
          </mc:Choice>
        </mc:AlternateContent>
        <mc:AlternateContent xmlns:mc="http://schemas.openxmlformats.org/markup-compatibility/2006">
          <mc:Choice Requires="x14">
            <control shapeId="31926" r:id="rId90" name="Check Box 182">
              <controlPr defaultSize="0" autoFill="0" autoLine="0" autoPict="0">
                <anchor moveWithCells="1">
                  <from>
                    <xdr:col>15</xdr:col>
                    <xdr:colOff>85725</xdr:colOff>
                    <xdr:row>262</xdr:row>
                    <xdr:rowOff>0</xdr:rowOff>
                  </from>
                  <to>
                    <xdr:col>15</xdr:col>
                    <xdr:colOff>409575</xdr:colOff>
                    <xdr:row>262</xdr:row>
                    <xdr:rowOff>238125</xdr:rowOff>
                  </to>
                </anchor>
              </controlPr>
            </control>
          </mc:Choice>
        </mc:AlternateContent>
        <mc:AlternateContent xmlns:mc="http://schemas.openxmlformats.org/markup-compatibility/2006">
          <mc:Choice Requires="x14">
            <control shapeId="31927" r:id="rId91" name="Check Box 183">
              <controlPr defaultSize="0" autoFill="0" autoLine="0" autoPict="0">
                <anchor moveWithCells="1">
                  <from>
                    <xdr:col>15</xdr:col>
                    <xdr:colOff>85725</xdr:colOff>
                    <xdr:row>263</xdr:row>
                    <xdr:rowOff>0</xdr:rowOff>
                  </from>
                  <to>
                    <xdr:col>15</xdr:col>
                    <xdr:colOff>409575</xdr:colOff>
                    <xdr:row>263</xdr:row>
                    <xdr:rowOff>238125</xdr:rowOff>
                  </to>
                </anchor>
              </controlPr>
            </control>
          </mc:Choice>
        </mc:AlternateContent>
        <mc:AlternateContent xmlns:mc="http://schemas.openxmlformats.org/markup-compatibility/2006">
          <mc:Choice Requires="x14">
            <control shapeId="31928" r:id="rId92" name="Check Box 184">
              <controlPr defaultSize="0" autoFill="0" autoLine="0" autoPict="0">
                <anchor moveWithCells="1">
                  <from>
                    <xdr:col>15</xdr:col>
                    <xdr:colOff>85725</xdr:colOff>
                    <xdr:row>264</xdr:row>
                    <xdr:rowOff>0</xdr:rowOff>
                  </from>
                  <to>
                    <xdr:col>15</xdr:col>
                    <xdr:colOff>409575</xdr:colOff>
                    <xdr:row>264</xdr:row>
                    <xdr:rowOff>238125</xdr:rowOff>
                  </to>
                </anchor>
              </controlPr>
            </control>
          </mc:Choice>
        </mc:AlternateContent>
        <mc:AlternateContent xmlns:mc="http://schemas.openxmlformats.org/markup-compatibility/2006">
          <mc:Choice Requires="x14">
            <control shapeId="31929" r:id="rId93" name="Check Box 185">
              <controlPr defaultSize="0" autoFill="0" autoLine="0" autoPict="0">
                <anchor moveWithCells="1">
                  <from>
                    <xdr:col>15</xdr:col>
                    <xdr:colOff>85725</xdr:colOff>
                    <xdr:row>265</xdr:row>
                    <xdr:rowOff>0</xdr:rowOff>
                  </from>
                  <to>
                    <xdr:col>15</xdr:col>
                    <xdr:colOff>409575</xdr:colOff>
                    <xdr:row>265</xdr:row>
                    <xdr:rowOff>238125</xdr:rowOff>
                  </to>
                </anchor>
              </controlPr>
            </control>
          </mc:Choice>
        </mc:AlternateContent>
        <mc:AlternateContent xmlns:mc="http://schemas.openxmlformats.org/markup-compatibility/2006">
          <mc:Choice Requires="x14">
            <control shapeId="31930" r:id="rId94" name="Check Box 186">
              <controlPr defaultSize="0" autoFill="0" autoLine="0" autoPict="0">
                <anchor moveWithCells="1">
                  <from>
                    <xdr:col>15</xdr:col>
                    <xdr:colOff>85725</xdr:colOff>
                    <xdr:row>266</xdr:row>
                    <xdr:rowOff>0</xdr:rowOff>
                  </from>
                  <to>
                    <xdr:col>15</xdr:col>
                    <xdr:colOff>409575</xdr:colOff>
                    <xdr:row>266</xdr:row>
                    <xdr:rowOff>238125</xdr:rowOff>
                  </to>
                </anchor>
              </controlPr>
            </control>
          </mc:Choice>
        </mc:AlternateContent>
        <mc:AlternateContent xmlns:mc="http://schemas.openxmlformats.org/markup-compatibility/2006">
          <mc:Choice Requires="x14">
            <control shapeId="31931" r:id="rId95" name="Check Box 187">
              <controlPr defaultSize="0" autoFill="0" autoLine="0" autoPict="0">
                <anchor moveWithCells="1">
                  <from>
                    <xdr:col>15</xdr:col>
                    <xdr:colOff>85725</xdr:colOff>
                    <xdr:row>267</xdr:row>
                    <xdr:rowOff>0</xdr:rowOff>
                  </from>
                  <to>
                    <xdr:col>15</xdr:col>
                    <xdr:colOff>409575</xdr:colOff>
                    <xdr:row>267</xdr:row>
                    <xdr:rowOff>238125</xdr:rowOff>
                  </to>
                </anchor>
              </controlPr>
            </control>
          </mc:Choice>
        </mc:AlternateContent>
        <mc:AlternateContent xmlns:mc="http://schemas.openxmlformats.org/markup-compatibility/2006">
          <mc:Choice Requires="x14">
            <control shapeId="31932" r:id="rId96" name="Check Box 188">
              <controlPr defaultSize="0" autoFill="0" autoLine="0" autoPict="0">
                <anchor moveWithCells="1">
                  <from>
                    <xdr:col>15</xdr:col>
                    <xdr:colOff>85725</xdr:colOff>
                    <xdr:row>268</xdr:row>
                    <xdr:rowOff>0</xdr:rowOff>
                  </from>
                  <to>
                    <xdr:col>15</xdr:col>
                    <xdr:colOff>409575</xdr:colOff>
                    <xdr:row>268</xdr:row>
                    <xdr:rowOff>238125</xdr:rowOff>
                  </to>
                </anchor>
              </controlPr>
            </control>
          </mc:Choice>
        </mc:AlternateContent>
        <mc:AlternateContent xmlns:mc="http://schemas.openxmlformats.org/markup-compatibility/2006">
          <mc:Choice Requires="x14">
            <control shapeId="31933" r:id="rId97" name="Check Box 189">
              <controlPr defaultSize="0" autoFill="0" autoLine="0" autoPict="0">
                <anchor moveWithCells="1">
                  <from>
                    <xdr:col>15</xdr:col>
                    <xdr:colOff>85725</xdr:colOff>
                    <xdr:row>260</xdr:row>
                    <xdr:rowOff>104775</xdr:rowOff>
                  </from>
                  <to>
                    <xdr:col>15</xdr:col>
                    <xdr:colOff>409575</xdr:colOff>
                    <xdr:row>261</xdr:row>
                    <xdr:rowOff>95250</xdr:rowOff>
                  </to>
                </anchor>
              </controlPr>
            </control>
          </mc:Choice>
        </mc:AlternateContent>
        <mc:AlternateContent xmlns:mc="http://schemas.openxmlformats.org/markup-compatibility/2006">
          <mc:Choice Requires="x14">
            <control shapeId="31934" r:id="rId98" name="Check Box 190">
              <controlPr defaultSize="0" autoFill="0" autoLine="0" autoPict="0">
                <anchor moveWithCells="1">
                  <from>
                    <xdr:col>15</xdr:col>
                    <xdr:colOff>85725</xdr:colOff>
                    <xdr:row>274</xdr:row>
                    <xdr:rowOff>104775</xdr:rowOff>
                  </from>
                  <to>
                    <xdr:col>15</xdr:col>
                    <xdr:colOff>409575</xdr:colOff>
                    <xdr:row>275</xdr:row>
                    <xdr:rowOff>95250</xdr:rowOff>
                  </to>
                </anchor>
              </controlPr>
            </control>
          </mc:Choice>
        </mc:AlternateContent>
        <mc:AlternateContent xmlns:mc="http://schemas.openxmlformats.org/markup-compatibility/2006">
          <mc:Choice Requires="x14">
            <control shapeId="31935" r:id="rId99" name="Check Box 191">
              <controlPr defaultSize="0" autoFill="0" autoLine="0" autoPict="0">
                <anchor moveWithCells="1">
                  <from>
                    <xdr:col>15</xdr:col>
                    <xdr:colOff>85725</xdr:colOff>
                    <xdr:row>276</xdr:row>
                    <xdr:rowOff>0</xdr:rowOff>
                  </from>
                  <to>
                    <xdr:col>15</xdr:col>
                    <xdr:colOff>409575</xdr:colOff>
                    <xdr:row>276</xdr:row>
                    <xdr:rowOff>238125</xdr:rowOff>
                  </to>
                </anchor>
              </controlPr>
            </control>
          </mc:Choice>
        </mc:AlternateContent>
        <mc:AlternateContent xmlns:mc="http://schemas.openxmlformats.org/markup-compatibility/2006">
          <mc:Choice Requires="x14">
            <control shapeId="31936" r:id="rId100" name="Check Box 192">
              <controlPr defaultSize="0" autoFill="0" autoLine="0" autoPict="0">
                <anchor moveWithCells="1">
                  <from>
                    <xdr:col>15</xdr:col>
                    <xdr:colOff>85725</xdr:colOff>
                    <xdr:row>281</xdr:row>
                    <xdr:rowOff>0</xdr:rowOff>
                  </from>
                  <to>
                    <xdr:col>15</xdr:col>
                    <xdr:colOff>409575</xdr:colOff>
                    <xdr:row>281</xdr:row>
                    <xdr:rowOff>238125</xdr:rowOff>
                  </to>
                </anchor>
              </controlPr>
            </control>
          </mc:Choice>
        </mc:AlternateContent>
        <mc:AlternateContent xmlns:mc="http://schemas.openxmlformats.org/markup-compatibility/2006">
          <mc:Choice Requires="x14">
            <control shapeId="31937" r:id="rId101" name="Check Box 193">
              <controlPr defaultSize="0" autoFill="0" autoLine="0" autoPict="0">
                <anchor moveWithCells="1">
                  <from>
                    <xdr:col>15</xdr:col>
                    <xdr:colOff>85725</xdr:colOff>
                    <xdr:row>282</xdr:row>
                    <xdr:rowOff>0</xdr:rowOff>
                  </from>
                  <to>
                    <xdr:col>15</xdr:col>
                    <xdr:colOff>409575</xdr:colOff>
                    <xdr:row>282</xdr:row>
                    <xdr:rowOff>238125</xdr:rowOff>
                  </to>
                </anchor>
              </controlPr>
            </control>
          </mc:Choice>
        </mc:AlternateContent>
        <mc:AlternateContent xmlns:mc="http://schemas.openxmlformats.org/markup-compatibility/2006">
          <mc:Choice Requires="x14">
            <control shapeId="31938" r:id="rId102" name="Check Box 194">
              <controlPr defaultSize="0" autoFill="0" autoLine="0" autoPict="0">
                <anchor moveWithCells="1">
                  <from>
                    <xdr:col>18</xdr:col>
                    <xdr:colOff>85725</xdr:colOff>
                    <xdr:row>295</xdr:row>
                    <xdr:rowOff>0</xdr:rowOff>
                  </from>
                  <to>
                    <xdr:col>18</xdr:col>
                    <xdr:colOff>409575</xdr:colOff>
                    <xdr:row>295</xdr:row>
                    <xdr:rowOff>238125</xdr:rowOff>
                  </to>
                </anchor>
              </controlPr>
            </control>
          </mc:Choice>
        </mc:AlternateContent>
        <mc:AlternateContent xmlns:mc="http://schemas.openxmlformats.org/markup-compatibility/2006">
          <mc:Choice Requires="x14">
            <control shapeId="31939" r:id="rId103" name="Check Box 195">
              <controlPr defaultSize="0" autoFill="0" autoLine="0" autoPict="0">
                <anchor moveWithCells="1">
                  <from>
                    <xdr:col>18</xdr:col>
                    <xdr:colOff>85725</xdr:colOff>
                    <xdr:row>296</xdr:row>
                    <xdr:rowOff>0</xdr:rowOff>
                  </from>
                  <to>
                    <xdr:col>18</xdr:col>
                    <xdr:colOff>409575</xdr:colOff>
                    <xdr:row>296</xdr:row>
                    <xdr:rowOff>238125</xdr:rowOff>
                  </to>
                </anchor>
              </controlPr>
            </control>
          </mc:Choice>
        </mc:AlternateContent>
        <mc:AlternateContent xmlns:mc="http://schemas.openxmlformats.org/markup-compatibility/2006">
          <mc:Choice Requires="x14">
            <control shapeId="31940" r:id="rId104" name="Check Box 196">
              <controlPr defaultSize="0" autoFill="0" autoLine="0" autoPict="0">
                <anchor moveWithCells="1">
                  <from>
                    <xdr:col>18</xdr:col>
                    <xdr:colOff>85725</xdr:colOff>
                    <xdr:row>297</xdr:row>
                    <xdr:rowOff>0</xdr:rowOff>
                  </from>
                  <to>
                    <xdr:col>18</xdr:col>
                    <xdr:colOff>409575</xdr:colOff>
                    <xdr:row>297</xdr:row>
                    <xdr:rowOff>238125</xdr:rowOff>
                  </to>
                </anchor>
              </controlPr>
            </control>
          </mc:Choice>
        </mc:AlternateContent>
        <mc:AlternateContent xmlns:mc="http://schemas.openxmlformats.org/markup-compatibility/2006">
          <mc:Choice Requires="x14">
            <control shapeId="31941" r:id="rId105" name="Check Box 197">
              <controlPr defaultSize="0" autoFill="0" autoLine="0" autoPict="0">
                <anchor moveWithCells="1">
                  <from>
                    <xdr:col>18</xdr:col>
                    <xdr:colOff>85725</xdr:colOff>
                    <xdr:row>298</xdr:row>
                    <xdr:rowOff>0</xdr:rowOff>
                  </from>
                  <to>
                    <xdr:col>18</xdr:col>
                    <xdr:colOff>409575</xdr:colOff>
                    <xdr:row>298</xdr:row>
                    <xdr:rowOff>238125</xdr:rowOff>
                  </to>
                </anchor>
              </controlPr>
            </control>
          </mc:Choice>
        </mc:AlternateContent>
        <mc:AlternateContent xmlns:mc="http://schemas.openxmlformats.org/markup-compatibility/2006">
          <mc:Choice Requires="x14">
            <control shapeId="31942" r:id="rId106" name="Check Box 198">
              <controlPr defaultSize="0" autoFill="0" autoLine="0" autoPict="0">
                <anchor moveWithCells="1">
                  <from>
                    <xdr:col>18</xdr:col>
                    <xdr:colOff>85725</xdr:colOff>
                    <xdr:row>299</xdr:row>
                    <xdr:rowOff>0</xdr:rowOff>
                  </from>
                  <to>
                    <xdr:col>18</xdr:col>
                    <xdr:colOff>409575</xdr:colOff>
                    <xdr:row>299</xdr:row>
                    <xdr:rowOff>238125</xdr:rowOff>
                  </to>
                </anchor>
              </controlPr>
            </control>
          </mc:Choice>
        </mc:AlternateContent>
        <mc:AlternateContent xmlns:mc="http://schemas.openxmlformats.org/markup-compatibility/2006">
          <mc:Choice Requires="x14">
            <control shapeId="31943" r:id="rId107" name="Check Box 199">
              <controlPr defaultSize="0" autoFill="0" autoLine="0" autoPict="0">
                <anchor moveWithCells="1">
                  <from>
                    <xdr:col>18</xdr:col>
                    <xdr:colOff>85725</xdr:colOff>
                    <xdr:row>300</xdr:row>
                    <xdr:rowOff>0</xdr:rowOff>
                  </from>
                  <to>
                    <xdr:col>18</xdr:col>
                    <xdr:colOff>409575</xdr:colOff>
                    <xdr:row>300</xdr:row>
                    <xdr:rowOff>238125</xdr:rowOff>
                  </to>
                </anchor>
              </controlPr>
            </control>
          </mc:Choice>
        </mc:AlternateContent>
        <mc:AlternateContent xmlns:mc="http://schemas.openxmlformats.org/markup-compatibility/2006">
          <mc:Choice Requires="x14">
            <control shapeId="31944" r:id="rId108" name="Check Box 200">
              <controlPr defaultSize="0" autoFill="0" autoLine="0" autoPict="0">
                <anchor moveWithCells="1">
                  <from>
                    <xdr:col>18</xdr:col>
                    <xdr:colOff>85725</xdr:colOff>
                    <xdr:row>301</xdr:row>
                    <xdr:rowOff>0</xdr:rowOff>
                  </from>
                  <to>
                    <xdr:col>18</xdr:col>
                    <xdr:colOff>409575</xdr:colOff>
                    <xdr:row>301</xdr:row>
                    <xdr:rowOff>238125</xdr:rowOff>
                  </to>
                </anchor>
              </controlPr>
            </control>
          </mc:Choice>
        </mc:AlternateContent>
        <mc:AlternateContent xmlns:mc="http://schemas.openxmlformats.org/markup-compatibility/2006">
          <mc:Choice Requires="x14">
            <control shapeId="31945" r:id="rId109" name="Check Box 201">
              <controlPr defaultSize="0" autoFill="0" autoLine="0" autoPict="0">
                <anchor moveWithCells="1">
                  <from>
                    <xdr:col>18</xdr:col>
                    <xdr:colOff>85725</xdr:colOff>
                    <xdr:row>302</xdr:row>
                    <xdr:rowOff>0</xdr:rowOff>
                  </from>
                  <to>
                    <xdr:col>18</xdr:col>
                    <xdr:colOff>409575</xdr:colOff>
                    <xdr:row>302</xdr:row>
                    <xdr:rowOff>238125</xdr:rowOff>
                  </to>
                </anchor>
              </controlPr>
            </control>
          </mc:Choice>
        </mc:AlternateContent>
        <mc:AlternateContent xmlns:mc="http://schemas.openxmlformats.org/markup-compatibility/2006">
          <mc:Choice Requires="x14">
            <control shapeId="31946" r:id="rId110" name="Check Box 202">
              <controlPr defaultSize="0" autoFill="0" autoLine="0" autoPict="0">
                <anchor moveWithCells="1">
                  <from>
                    <xdr:col>18</xdr:col>
                    <xdr:colOff>85725</xdr:colOff>
                    <xdr:row>303</xdr:row>
                    <xdr:rowOff>0</xdr:rowOff>
                  </from>
                  <to>
                    <xdr:col>18</xdr:col>
                    <xdr:colOff>409575</xdr:colOff>
                    <xdr:row>303</xdr:row>
                    <xdr:rowOff>238125</xdr:rowOff>
                  </to>
                </anchor>
              </controlPr>
            </control>
          </mc:Choice>
        </mc:AlternateContent>
        <mc:AlternateContent xmlns:mc="http://schemas.openxmlformats.org/markup-compatibility/2006">
          <mc:Choice Requires="x14">
            <control shapeId="31947" r:id="rId111" name="Check Box 203">
              <controlPr defaultSize="0" autoFill="0" autoLine="0" autoPict="0">
                <anchor moveWithCells="1">
                  <from>
                    <xdr:col>18</xdr:col>
                    <xdr:colOff>85725</xdr:colOff>
                    <xdr:row>304</xdr:row>
                    <xdr:rowOff>0</xdr:rowOff>
                  </from>
                  <to>
                    <xdr:col>18</xdr:col>
                    <xdr:colOff>409575</xdr:colOff>
                    <xdr:row>304</xdr:row>
                    <xdr:rowOff>238125</xdr:rowOff>
                  </to>
                </anchor>
              </controlPr>
            </control>
          </mc:Choice>
        </mc:AlternateContent>
        <mc:AlternateContent xmlns:mc="http://schemas.openxmlformats.org/markup-compatibility/2006">
          <mc:Choice Requires="x14">
            <control shapeId="31948" r:id="rId112" name="Check Box 204">
              <controlPr defaultSize="0" autoFill="0" autoLine="0" autoPict="0">
                <anchor moveWithCells="1">
                  <from>
                    <xdr:col>12</xdr:col>
                    <xdr:colOff>85725</xdr:colOff>
                    <xdr:row>109</xdr:row>
                    <xdr:rowOff>0</xdr:rowOff>
                  </from>
                  <to>
                    <xdr:col>12</xdr:col>
                    <xdr:colOff>409575</xdr:colOff>
                    <xdr:row>110</xdr:row>
                    <xdr:rowOff>0</xdr:rowOff>
                  </to>
                </anchor>
              </controlPr>
            </control>
          </mc:Choice>
        </mc:AlternateContent>
        <mc:AlternateContent xmlns:mc="http://schemas.openxmlformats.org/markup-compatibility/2006">
          <mc:Choice Requires="x14">
            <control shapeId="31949" r:id="rId113" name="Check Box 205">
              <controlPr defaultSize="0" autoFill="0" autoLine="0" autoPict="0">
                <anchor moveWithCells="1">
                  <from>
                    <xdr:col>12</xdr:col>
                    <xdr:colOff>85725</xdr:colOff>
                    <xdr:row>109</xdr:row>
                    <xdr:rowOff>0</xdr:rowOff>
                  </from>
                  <to>
                    <xdr:col>12</xdr:col>
                    <xdr:colOff>409575</xdr:colOff>
                    <xdr:row>110</xdr:row>
                    <xdr:rowOff>0</xdr:rowOff>
                  </to>
                </anchor>
              </controlPr>
            </control>
          </mc:Choice>
        </mc:AlternateContent>
        <mc:AlternateContent xmlns:mc="http://schemas.openxmlformats.org/markup-compatibility/2006">
          <mc:Choice Requires="x14">
            <control shapeId="31950" r:id="rId114" name="Check Box 206">
              <controlPr defaultSize="0" autoFill="0" autoLine="0" autoPict="0">
                <anchor moveWithCells="1">
                  <from>
                    <xdr:col>12</xdr:col>
                    <xdr:colOff>85725</xdr:colOff>
                    <xdr:row>127</xdr:row>
                    <xdr:rowOff>0</xdr:rowOff>
                  </from>
                  <to>
                    <xdr:col>12</xdr:col>
                    <xdr:colOff>409575</xdr:colOff>
                    <xdr:row>128</xdr:row>
                    <xdr:rowOff>0</xdr:rowOff>
                  </to>
                </anchor>
              </controlPr>
            </control>
          </mc:Choice>
        </mc:AlternateContent>
        <mc:AlternateContent xmlns:mc="http://schemas.openxmlformats.org/markup-compatibility/2006">
          <mc:Choice Requires="x14">
            <control shapeId="31951" r:id="rId115" name="Check Box 207">
              <controlPr defaultSize="0" autoFill="0" autoLine="0" autoPict="0">
                <anchor moveWithCells="1">
                  <from>
                    <xdr:col>12</xdr:col>
                    <xdr:colOff>85725</xdr:colOff>
                    <xdr:row>126</xdr:row>
                    <xdr:rowOff>0</xdr:rowOff>
                  </from>
                  <to>
                    <xdr:col>12</xdr:col>
                    <xdr:colOff>409575</xdr:colOff>
                    <xdr:row>127</xdr:row>
                    <xdr:rowOff>0</xdr:rowOff>
                  </to>
                </anchor>
              </controlPr>
            </control>
          </mc:Choice>
        </mc:AlternateContent>
        <mc:AlternateContent xmlns:mc="http://schemas.openxmlformats.org/markup-compatibility/2006">
          <mc:Choice Requires="x14">
            <control shapeId="31952" r:id="rId116" name="Check Box 208">
              <controlPr defaultSize="0" autoFill="0" autoLine="0" autoPict="0">
                <anchor moveWithCells="1">
                  <from>
                    <xdr:col>12</xdr:col>
                    <xdr:colOff>85725</xdr:colOff>
                    <xdr:row>148</xdr:row>
                    <xdr:rowOff>0</xdr:rowOff>
                  </from>
                  <to>
                    <xdr:col>12</xdr:col>
                    <xdr:colOff>409575</xdr:colOff>
                    <xdr:row>149</xdr:row>
                    <xdr:rowOff>0</xdr:rowOff>
                  </to>
                </anchor>
              </controlPr>
            </control>
          </mc:Choice>
        </mc:AlternateContent>
        <mc:AlternateContent xmlns:mc="http://schemas.openxmlformats.org/markup-compatibility/2006">
          <mc:Choice Requires="x14">
            <control shapeId="31953" r:id="rId117" name="Check Box 209">
              <controlPr defaultSize="0" autoFill="0" autoLine="0" autoPict="0">
                <anchor moveWithCells="1">
                  <from>
                    <xdr:col>12</xdr:col>
                    <xdr:colOff>85725</xdr:colOff>
                    <xdr:row>147</xdr:row>
                    <xdr:rowOff>0</xdr:rowOff>
                  </from>
                  <to>
                    <xdr:col>12</xdr:col>
                    <xdr:colOff>409575</xdr:colOff>
                    <xdr:row>148</xdr:row>
                    <xdr:rowOff>0</xdr:rowOff>
                  </to>
                </anchor>
              </controlPr>
            </control>
          </mc:Choice>
        </mc:AlternateContent>
        <mc:AlternateContent xmlns:mc="http://schemas.openxmlformats.org/markup-compatibility/2006">
          <mc:Choice Requires="x14">
            <control shapeId="31956" r:id="rId118" name="Check Box 212">
              <controlPr defaultSize="0" autoFill="0" autoLine="0" autoPict="0">
                <anchor moveWithCells="1">
                  <from>
                    <xdr:col>12</xdr:col>
                    <xdr:colOff>85725</xdr:colOff>
                    <xdr:row>156</xdr:row>
                    <xdr:rowOff>0</xdr:rowOff>
                  </from>
                  <to>
                    <xdr:col>12</xdr:col>
                    <xdr:colOff>409575</xdr:colOff>
                    <xdr:row>156</xdr:row>
                    <xdr:rowOff>238125</xdr:rowOff>
                  </to>
                </anchor>
              </controlPr>
            </control>
          </mc:Choice>
        </mc:AlternateContent>
        <mc:AlternateContent xmlns:mc="http://schemas.openxmlformats.org/markup-compatibility/2006">
          <mc:Choice Requires="x14">
            <control shapeId="31959" r:id="rId119" name="Check Box 215">
              <controlPr defaultSize="0" autoFill="0" autoLine="0" autoPict="0">
                <anchor moveWithCells="1">
                  <from>
                    <xdr:col>12</xdr:col>
                    <xdr:colOff>85725</xdr:colOff>
                    <xdr:row>157</xdr:row>
                    <xdr:rowOff>0</xdr:rowOff>
                  </from>
                  <to>
                    <xdr:col>12</xdr:col>
                    <xdr:colOff>409575</xdr:colOff>
                    <xdr:row>158</xdr:row>
                    <xdr:rowOff>0</xdr:rowOff>
                  </to>
                </anchor>
              </controlPr>
            </control>
          </mc:Choice>
        </mc:AlternateContent>
        <mc:AlternateContent xmlns:mc="http://schemas.openxmlformats.org/markup-compatibility/2006">
          <mc:Choice Requires="x14">
            <control shapeId="31960" r:id="rId120" name="Check Box 216">
              <controlPr defaultSize="0" autoFill="0" autoLine="0" autoPict="0">
                <anchor moveWithCells="1">
                  <from>
                    <xdr:col>12</xdr:col>
                    <xdr:colOff>85725</xdr:colOff>
                    <xdr:row>158</xdr:row>
                    <xdr:rowOff>0</xdr:rowOff>
                  </from>
                  <to>
                    <xdr:col>12</xdr:col>
                    <xdr:colOff>409575</xdr:colOff>
                    <xdr:row>159</xdr:row>
                    <xdr:rowOff>0</xdr:rowOff>
                  </to>
                </anchor>
              </controlPr>
            </control>
          </mc:Choice>
        </mc:AlternateContent>
        <mc:AlternateContent xmlns:mc="http://schemas.openxmlformats.org/markup-compatibility/2006">
          <mc:Choice Requires="x14">
            <control shapeId="31961" r:id="rId121" name="Check Box 217">
              <controlPr defaultSize="0" autoFill="0" autoLine="0" autoPict="0">
                <anchor moveWithCells="1">
                  <from>
                    <xdr:col>12</xdr:col>
                    <xdr:colOff>85725</xdr:colOff>
                    <xdr:row>160</xdr:row>
                    <xdr:rowOff>0</xdr:rowOff>
                  </from>
                  <to>
                    <xdr:col>12</xdr:col>
                    <xdr:colOff>409575</xdr:colOff>
                    <xdr:row>161</xdr:row>
                    <xdr:rowOff>0</xdr:rowOff>
                  </to>
                </anchor>
              </controlPr>
            </control>
          </mc:Choice>
        </mc:AlternateContent>
        <mc:AlternateContent xmlns:mc="http://schemas.openxmlformats.org/markup-compatibility/2006">
          <mc:Choice Requires="x14">
            <control shapeId="31962" r:id="rId122" name="Check Box 218">
              <controlPr defaultSize="0" autoFill="0" autoLine="0" autoPict="0">
                <anchor moveWithCells="1">
                  <from>
                    <xdr:col>12</xdr:col>
                    <xdr:colOff>85725</xdr:colOff>
                    <xdr:row>161</xdr:row>
                    <xdr:rowOff>0</xdr:rowOff>
                  </from>
                  <to>
                    <xdr:col>12</xdr:col>
                    <xdr:colOff>409575</xdr:colOff>
                    <xdr:row>162</xdr:row>
                    <xdr:rowOff>0</xdr:rowOff>
                  </to>
                </anchor>
              </controlPr>
            </control>
          </mc:Choice>
        </mc:AlternateContent>
        <mc:AlternateContent xmlns:mc="http://schemas.openxmlformats.org/markup-compatibility/2006">
          <mc:Choice Requires="x14">
            <control shapeId="31963" r:id="rId123" name="Check Box 219">
              <controlPr defaultSize="0" autoFill="0" autoLine="0" autoPict="0">
                <anchor moveWithCells="1">
                  <from>
                    <xdr:col>12</xdr:col>
                    <xdr:colOff>85725</xdr:colOff>
                    <xdr:row>163</xdr:row>
                    <xdr:rowOff>0</xdr:rowOff>
                  </from>
                  <to>
                    <xdr:col>12</xdr:col>
                    <xdr:colOff>409575</xdr:colOff>
                    <xdr:row>164</xdr:row>
                    <xdr:rowOff>0</xdr:rowOff>
                  </to>
                </anchor>
              </controlPr>
            </control>
          </mc:Choice>
        </mc:AlternateContent>
        <mc:AlternateContent xmlns:mc="http://schemas.openxmlformats.org/markup-compatibility/2006">
          <mc:Choice Requires="x14">
            <control shapeId="31964" r:id="rId124" name="Check Box 220">
              <controlPr defaultSize="0" autoFill="0" autoLine="0" autoPict="0">
                <anchor moveWithCells="1">
                  <from>
                    <xdr:col>12</xdr:col>
                    <xdr:colOff>85725</xdr:colOff>
                    <xdr:row>164</xdr:row>
                    <xdr:rowOff>0</xdr:rowOff>
                  </from>
                  <to>
                    <xdr:col>12</xdr:col>
                    <xdr:colOff>409575</xdr:colOff>
                    <xdr:row>165</xdr:row>
                    <xdr:rowOff>0</xdr:rowOff>
                  </to>
                </anchor>
              </controlPr>
            </control>
          </mc:Choice>
        </mc:AlternateContent>
        <mc:AlternateContent xmlns:mc="http://schemas.openxmlformats.org/markup-compatibility/2006">
          <mc:Choice Requires="x14">
            <control shapeId="31965" r:id="rId125" name="Check Box 221">
              <controlPr defaultSize="0" autoFill="0" autoLine="0" autoPict="0">
                <anchor moveWithCells="1">
                  <from>
                    <xdr:col>12</xdr:col>
                    <xdr:colOff>85725</xdr:colOff>
                    <xdr:row>166</xdr:row>
                    <xdr:rowOff>0</xdr:rowOff>
                  </from>
                  <to>
                    <xdr:col>12</xdr:col>
                    <xdr:colOff>409575</xdr:colOff>
                    <xdr:row>167</xdr:row>
                    <xdr:rowOff>0</xdr:rowOff>
                  </to>
                </anchor>
              </controlPr>
            </control>
          </mc:Choice>
        </mc:AlternateContent>
        <mc:AlternateContent xmlns:mc="http://schemas.openxmlformats.org/markup-compatibility/2006">
          <mc:Choice Requires="x14">
            <control shapeId="31966" r:id="rId126" name="Check Box 222">
              <controlPr defaultSize="0" autoFill="0" autoLine="0" autoPict="0">
                <anchor moveWithCells="1">
                  <from>
                    <xdr:col>12</xdr:col>
                    <xdr:colOff>85725</xdr:colOff>
                    <xdr:row>167</xdr:row>
                    <xdr:rowOff>0</xdr:rowOff>
                  </from>
                  <to>
                    <xdr:col>12</xdr:col>
                    <xdr:colOff>409575</xdr:colOff>
                    <xdr:row>168</xdr:row>
                    <xdr:rowOff>0</xdr:rowOff>
                  </to>
                </anchor>
              </controlPr>
            </control>
          </mc:Choice>
        </mc:AlternateContent>
        <mc:AlternateContent xmlns:mc="http://schemas.openxmlformats.org/markup-compatibility/2006">
          <mc:Choice Requires="x14">
            <control shapeId="31967" r:id="rId127" name="Check Box 223">
              <controlPr defaultSize="0" autoFill="0" autoLine="0" autoPict="0">
                <anchor moveWithCells="1">
                  <from>
                    <xdr:col>12</xdr:col>
                    <xdr:colOff>85725</xdr:colOff>
                    <xdr:row>169</xdr:row>
                    <xdr:rowOff>0</xdr:rowOff>
                  </from>
                  <to>
                    <xdr:col>12</xdr:col>
                    <xdr:colOff>409575</xdr:colOff>
                    <xdr:row>170</xdr:row>
                    <xdr:rowOff>0</xdr:rowOff>
                  </to>
                </anchor>
              </controlPr>
            </control>
          </mc:Choice>
        </mc:AlternateContent>
        <mc:AlternateContent xmlns:mc="http://schemas.openxmlformats.org/markup-compatibility/2006">
          <mc:Choice Requires="x14">
            <control shapeId="31968" r:id="rId128" name="Check Box 224">
              <controlPr defaultSize="0" autoFill="0" autoLine="0" autoPict="0">
                <anchor moveWithCells="1">
                  <from>
                    <xdr:col>12</xdr:col>
                    <xdr:colOff>85725</xdr:colOff>
                    <xdr:row>177</xdr:row>
                    <xdr:rowOff>0</xdr:rowOff>
                  </from>
                  <to>
                    <xdr:col>12</xdr:col>
                    <xdr:colOff>409575</xdr:colOff>
                    <xdr:row>178</xdr:row>
                    <xdr:rowOff>0</xdr:rowOff>
                  </to>
                </anchor>
              </controlPr>
            </control>
          </mc:Choice>
        </mc:AlternateContent>
        <mc:AlternateContent xmlns:mc="http://schemas.openxmlformats.org/markup-compatibility/2006">
          <mc:Choice Requires="x14">
            <control shapeId="31969" r:id="rId129" name="Check Box 225">
              <controlPr defaultSize="0" autoFill="0" autoLine="0" autoPict="0">
                <anchor moveWithCells="1">
                  <from>
                    <xdr:col>12</xdr:col>
                    <xdr:colOff>85725</xdr:colOff>
                    <xdr:row>178</xdr:row>
                    <xdr:rowOff>0</xdr:rowOff>
                  </from>
                  <to>
                    <xdr:col>12</xdr:col>
                    <xdr:colOff>409575</xdr:colOff>
                    <xdr:row>179</xdr:row>
                    <xdr:rowOff>0</xdr:rowOff>
                  </to>
                </anchor>
              </controlPr>
            </control>
          </mc:Choice>
        </mc:AlternateContent>
        <mc:AlternateContent xmlns:mc="http://schemas.openxmlformats.org/markup-compatibility/2006">
          <mc:Choice Requires="x14">
            <control shapeId="31970" r:id="rId130" name="Check Box 226">
              <controlPr defaultSize="0" autoFill="0" autoLine="0" autoPict="0">
                <anchor moveWithCells="1">
                  <from>
                    <xdr:col>12</xdr:col>
                    <xdr:colOff>85725</xdr:colOff>
                    <xdr:row>179</xdr:row>
                    <xdr:rowOff>0</xdr:rowOff>
                  </from>
                  <to>
                    <xdr:col>12</xdr:col>
                    <xdr:colOff>409575</xdr:colOff>
                    <xdr:row>180</xdr:row>
                    <xdr:rowOff>0</xdr:rowOff>
                  </to>
                </anchor>
              </controlPr>
            </control>
          </mc:Choice>
        </mc:AlternateContent>
        <mc:AlternateContent xmlns:mc="http://schemas.openxmlformats.org/markup-compatibility/2006">
          <mc:Choice Requires="x14">
            <control shapeId="31971" r:id="rId131" name="Check Box 227">
              <controlPr defaultSize="0" autoFill="0" autoLine="0" autoPict="0">
                <anchor moveWithCells="1">
                  <from>
                    <xdr:col>12</xdr:col>
                    <xdr:colOff>85725</xdr:colOff>
                    <xdr:row>186</xdr:row>
                    <xdr:rowOff>0</xdr:rowOff>
                  </from>
                  <to>
                    <xdr:col>12</xdr:col>
                    <xdr:colOff>409575</xdr:colOff>
                    <xdr:row>187</xdr:row>
                    <xdr:rowOff>0</xdr:rowOff>
                  </to>
                </anchor>
              </controlPr>
            </control>
          </mc:Choice>
        </mc:AlternateContent>
        <mc:AlternateContent xmlns:mc="http://schemas.openxmlformats.org/markup-compatibility/2006">
          <mc:Choice Requires="x14">
            <control shapeId="31972" r:id="rId132" name="Check Box 228">
              <controlPr defaultSize="0" autoFill="0" autoLine="0" autoPict="0">
                <anchor moveWithCells="1">
                  <from>
                    <xdr:col>12</xdr:col>
                    <xdr:colOff>85725</xdr:colOff>
                    <xdr:row>193</xdr:row>
                    <xdr:rowOff>0</xdr:rowOff>
                  </from>
                  <to>
                    <xdr:col>12</xdr:col>
                    <xdr:colOff>409575</xdr:colOff>
                    <xdr:row>194</xdr:row>
                    <xdr:rowOff>0</xdr:rowOff>
                  </to>
                </anchor>
              </controlPr>
            </control>
          </mc:Choice>
        </mc:AlternateContent>
        <mc:AlternateContent xmlns:mc="http://schemas.openxmlformats.org/markup-compatibility/2006">
          <mc:Choice Requires="x14">
            <control shapeId="31973" r:id="rId133" name="Check Box 229">
              <controlPr defaultSize="0" autoFill="0" autoLine="0" autoPict="0">
                <anchor moveWithCells="1">
                  <from>
                    <xdr:col>12</xdr:col>
                    <xdr:colOff>85725</xdr:colOff>
                    <xdr:row>194</xdr:row>
                    <xdr:rowOff>0</xdr:rowOff>
                  </from>
                  <to>
                    <xdr:col>12</xdr:col>
                    <xdr:colOff>409575</xdr:colOff>
                    <xdr:row>195</xdr:row>
                    <xdr:rowOff>0</xdr:rowOff>
                  </to>
                </anchor>
              </controlPr>
            </control>
          </mc:Choice>
        </mc:AlternateContent>
        <mc:AlternateContent xmlns:mc="http://schemas.openxmlformats.org/markup-compatibility/2006">
          <mc:Choice Requires="x14">
            <control shapeId="31974" r:id="rId134" name="Check Box 230">
              <controlPr defaultSize="0" autoFill="0" autoLine="0" autoPict="0">
                <anchor moveWithCells="1">
                  <from>
                    <xdr:col>12</xdr:col>
                    <xdr:colOff>85725</xdr:colOff>
                    <xdr:row>195</xdr:row>
                    <xdr:rowOff>0</xdr:rowOff>
                  </from>
                  <to>
                    <xdr:col>12</xdr:col>
                    <xdr:colOff>409575</xdr:colOff>
                    <xdr:row>196</xdr:row>
                    <xdr:rowOff>0</xdr:rowOff>
                  </to>
                </anchor>
              </controlPr>
            </control>
          </mc:Choice>
        </mc:AlternateContent>
        <mc:AlternateContent xmlns:mc="http://schemas.openxmlformats.org/markup-compatibility/2006">
          <mc:Choice Requires="x14">
            <control shapeId="31975" r:id="rId135" name="Check Box 231">
              <controlPr defaultSize="0" autoFill="0" autoLine="0" autoPict="0">
                <anchor moveWithCells="1">
                  <from>
                    <xdr:col>12</xdr:col>
                    <xdr:colOff>85725</xdr:colOff>
                    <xdr:row>195</xdr:row>
                    <xdr:rowOff>0</xdr:rowOff>
                  </from>
                  <to>
                    <xdr:col>12</xdr:col>
                    <xdr:colOff>409575</xdr:colOff>
                    <xdr:row>196</xdr:row>
                    <xdr:rowOff>0</xdr:rowOff>
                  </to>
                </anchor>
              </controlPr>
            </control>
          </mc:Choice>
        </mc:AlternateContent>
        <mc:AlternateContent xmlns:mc="http://schemas.openxmlformats.org/markup-compatibility/2006">
          <mc:Choice Requires="x14">
            <control shapeId="31976" r:id="rId136" name="Check Box 232">
              <controlPr defaultSize="0" autoFill="0" autoLine="0" autoPict="0">
                <anchor moveWithCells="1">
                  <from>
                    <xdr:col>12</xdr:col>
                    <xdr:colOff>85725</xdr:colOff>
                    <xdr:row>196</xdr:row>
                    <xdr:rowOff>0</xdr:rowOff>
                  </from>
                  <to>
                    <xdr:col>12</xdr:col>
                    <xdr:colOff>409575</xdr:colOff>
                    <xdr:row>197</xdr:row>
                    <xdr:rowOff>0</xdr:rowOff>
                  </to>
                </anchor>
              </controlPr>
            </control>
          </mc:Choice>
        </mc:AlternateContent>
        <mc:AlternateContent xmlns:mc="http://schemas.openxmlformats.org/markup-compatibility/2006">
          <mc:Choice Requires="x14">
            <control shapeId="31977" r:id="rId137" name="Check Box 233">
              <controlPr defaultSize="0" autoFill="0" autoLine="0" autoPict="0">
                <anchor moveWithCells="1">
                  <from>
                    <xdr:col>12</xdr:col>
                    <xdr:colOff>85725</xdr:colOff>
                    <xdr:row>197</xdr:row>
                    <xdr:rowOff>0</xdr:rowOff>
                  </from>
                  <to>
                    <xdr:col>12</xdr:col>
                    <xdr:colOff>409575</xdr:colOff>
                    <xdr:row>198</xdr:row>
                    <xdr:rowOff>0</xdr:rowOff>
                  </to>
                </anchor>
              </controlPr>
            </control>
          </mc:Choice>
        </mc:AlternateContent>
        <mc:AlternateContent xmlns:mc="http://schemas.openxmlformats.org/markup-compatibility/2006">
          <mc:Choice Requires="x14">
            <control shapeId="31978" r:id="rId138" name="Check Box 234">
              <controlPr defaultSize="0" autoFill="0" autoLine="0" autoPict="0">
                <anchor moveWithCells="1">
                  <from>
                    <xdr:col>12</xdr:col>
                    <xdr:colOff>85725</xdr:colOff>
                    <xdr:row>200</xdr:row>
                    <xdr:rowOff>0</xdr:rowOff>
                  </from>
                  <to>
                    <xdr:col>12</xdr:col>
                    <xdr:colOff>409575</xdr:colOff>
                    <xdr:row>201</xdr:row>
                    <xdr:rowOff>0</xdr:rowOff>
                  </to>
                </anchor>
              </controlPr>
            </control>
          </mc:Choice>
        </mc:AlternateContent>
        <mc:AlternateContent xmlns:mc="http://schemas.openxmlformats.org/markup-compatibility/2006">
          <mc:Choice Requires="x14">
            <control shapeId="31979" r:id="rId139" name="Check Box 235">
              <controlPr defaultSize="0" autoFill="0" autoLine="0" autoPict="0">
                <anchor moveWithCells="1">
                  <from>
                    <xdr:col>12</xdr:col>
                    <xdr:colOff>85725</xdr:colOff>
                    <xdr:row>201</xdr:row>
                    <xdr:rowOff>0</xdr:rowOff>
                  </from>
                  <to>
                    <xdr:col>12</xdr:col>
                    <xdr:colOff>409575</xdr:colOff>
                    <xdr:row>202</xdr:row>
                    <xdr:rowOff>0</xdr:rowOff>
                  </to>
                </anchor>
              </controlPr>
            </control>
          </mc:Choice>
        </mc:AlternateContent>
        <mc:AlternateContent xmlns:mc="http://schemas.openxmlformats.org/markup-compatibility/2006">
          <mc:Choice Requires="x14">
            <control shapeId="31981" r:id="rId140" name="Check Box 237">
              <controlPr defaultSize="0" autoFill="0" autoLine="0" autoPict="0">
                <anchor moveWithCells="1">
                  <from>
                    <xdr:col>12</xdr:col>
                    <xdr:colOff>85725</xdr:colOff>
                    <xdr:row>205</xdr:row>
                    <xdr:rowOff>0</xdr:rowOff>
                  </from>
                  <to>
                    <xdr:col>12</xdr:col>
                    <xdr:colOff>409575</xdr:colOff>
                    <xdr:row>206</xdr:row>
                    <xdr:rowOff>0</xdr:rowOff>
                  </to>
                </anchor>
              </controlPr>
            </control>
          </mc:Choice>
        </mc:AlternateContent>
        <mc:AlternateContent xmlns:mc="http://schemas.openxmlformats.org/markup-compatibility/2006">
          <mc:Choice Requires="x14">
            <control shapeId="31982" r:id="rId141" name="Check Box 238">
              <controlPr defaultSize="0" autoFill="0" autoLine="0" autoPict="0">
                <anchor moveWithCells="1">
                  <from>
                    <xdr:col>12</xdr:col>
                    <xdr:colOff>85725</xdr:colOff>
                    <xdr:row>206</xdr:row>
                    <xdr:rowOff>0</xdr:rowOff>
                  </from>
                  <to>
                    <xdr:col>12</xdr:col>
                    <xdr:colOff>409575</xdr:colOff>
                    <xdr:row>207</xdr:row>
                    <xdr:rowOff>0</xdr:rowOff>
                  </to>
                </anchor>
              </controlPr>
            </control>
          </mc:Choice>
        </mc:AlternateContent>
        <mc:AlternateContent xmlns:mc="http://schemas.openxmlformats.org/markup-compatibility/2006">
          <mc:Choice Requires="x14">
            <control shapeId="31983" r:id="rId142" name="Check Box 239">
              <controlPr defaultSize="0" autoFill="0" autoLine="0" autoPict="0">
                <anchor moveWithCells="1">
                  <from>
                    <xdr:col>12</xdr:col>
                    <xdr:colOff>85725</xdr:colOff>
                    <xdr:row>207</xdr:row>
                    <xdr:rowOff>0</xdr:rowOff>
                  </from>
                  <to>
                    <xdr:col>12</xdr:col>
                    <xdr:colOff>409575</xdr:colOff>
                    <xdr:row>208</xdr:row>
                    <xdr:rowOff>0</xdr:rowOff>
                  </to>
                </anchor>
              </controlPr>
            </control>
          </mc:Choice>
        </mc:AlternateContent>
        <mc:AlternateContent xmlns:mc="http://schemas.openxmlformats.org/markup-compatibility/2006">
          <mc:Choice Requires="x14">
            <control shapeId="31984" r:id="rId143" name="Check Box 240">
              <controlPr defaultSize="0" autoFill="0" autoLine="0" autoPict="0">
                <anchor moveWithCells="1">
                  <from>
                    <xdr:col>12</xdr:col>
                    <xdr:colOff>85725</xdr:colOff>
                    <xdr:row>249</xdr:row>
                    <xdr:rowOff>0</xdr:rowOff>
                  </from>
                  <to>
                    <xdr:col>12</xdr:col>
                    <xdr:colOff>409575</xdr:colOff>
                    <xdr:row>250</xdr:row>
                    <xdr:rowOff>0</xdr:rowOff>
                  </to>
                </anchor>
              </controlPr>
            </control>
          </mc:Choice>
        </mc:AlternateContent>
        <mc:AlternateContent xmlns:mc="http://schemas.openxmlformats.org/markup-compatibility/2006">
          <mc:Choice Requires="x14">
            <control shapeId="31985" r:id="rId144" name="Check Box 241">
              <controlPr defaultSize="0" autoFill="0" autoLine="0" autoPict="0">
                <anchor moveWithCells="1">
                  <from>
                    <xdr:col>12</xdr:col>
                    <xdr:colOff>85725</xdr:colOff>
                    <xdr:row>250</xdr:row>
                    <xdr:rowOff>0</xdr:rowOff>
                  </from>
                  <to>
                    <xdr:col>12</xdr:col>
                    <xdr:colOff>409575</xdr:colOff>
                    <xdr:row>251</xdr:row>
                    <xdr:rowOff>0</xdr:rowOff>
                  </to>
                </anchor>
              </controlPr>
            </control>
          </mc:Choice>
        </mc:AlternateContent>
        <mc:AlternateContent xmlns:mc="http://schemas.openxmlformats.org/markup-compatibility/2006">
          <mc:Choice Requires="x14">
            <control shapeId="31986" r:id="rId145" name="Check Box 242">
              <controlPr defaultSize="0" autoFill="0" autoLine="0" autoPict="0">
                <anchor moveWithCells="1">
                  <from>
                    <xdr:col>12</xdr:col>
                    <xdr:colOff>85725</xdr:colOff>
                    <xdr:row>251</xdr:row>
                    <xdr:rowOff>0</xdr:rowOff>
                  </from>
                  <to>
                    <xdr:col>12</xdr:col>
                    <xdr:colOff>409575</xdr:colOff>
                    <xdr:row>252</xdr:row>
                    <xdr:rowOff>0</xdr:rowOff>
                  </to>
                </anchor>
              </controlPr>
            </control>
          </mc:Choice>
        </mc:AlternateContent>
        <mc:AlternateContent xmlns:mc="http://schemas.openxmlformats.org/markup-compatibility/2006">
          <mc:Choice Requires="x14">
            <control shapeId="31987" r:id="rId146" name="Check Box 243">
              <controlPr defaultSize="0" autoFill="0" autoLine="0" autoPict="0">
                <anchor moveWithCells="1">
                  <from>
                    <xdr:col>12</xdr:col>
                    <xdr:colOff>85725</xdr:colOff>
                    <xdr:row>254</xdr:row>
                    <xdr:rowOff>0</xdr:rowOff>
                  </from>
                  <to>
                    <xdr:col>12</xdr:col>
                    <xdr:colOff>409575</xdr:colOff>
                    <xdr:row>255</xdr:row>
                    <xdr:rowOff>0</xdr:rowOff>
                  </to>
                </anchor>
              </controlPr>
            </control>
          </mc:Choice>
        </mc:AlternateContent>
        <mc:AlternateContent xmlns:mc="http://schemas.openxmlformats.org/markup-compatibility/2006">
          <mc:Choice Requires="x14">
            <control shapeId="31988" r:id="rId147" name="Check Box 244">
              <controlPr defaultSize="0" autoFill="0" autoLine="0" autoPict="0">
                <anchor moveWithCells="1">
                  <from>
                    <xdr:col>12</xdr:col>
                    <xdr:colOff>85725</xdr:colOff>
                    <xdr:row>284</xdr:row>
                    <xdr:rowOff>0</xdr:rowOff>
                  </from>
                  <to>
                    <xdr:col>12</xdr:col>
                    <xdr:colOff>409575</xdr:colOff>
                    <xdr:row>285</xdr:row>
                    <xdr:rowOff>0</xdr:rowOff>
                  </to>
                </anchor>
              </controlPr>
            </control>
          </mc:Choice>
        </mc:AlternateContent>
        <mc:AlternateContent xmlns:mc="http://schemas.openxmlformats.org/markup-compatibility/2006">
          <mc:Choice Requires="x14">
            <control shapeId="31989" r:id="rId148" name="Check Box 245">
              <controlPr defaultSize="0" autoFill="0" autoLine="0" autoPict="0">
                <anchor moveWithCells="1">
                  <from>
                    <xdr:col>12</xdr:col>
                    <xdr:colOff>85725</xdr:colOff>
                    <xdr:row>285</xdr:row>
                    <xdr:rowOff>0</xdr:rowOff>
                  </from>
                  <to>
                    <xdr:col>12</xdr:col>
                    <xdr:colOff>409575</xdr:colOff>
                    <xdr:row>286</xdr:row>
                    <xdr:rowOff>0</xdr:rowOff>
                  </to>
                </anchor>
              </controlPr>
            </control>
          </mc:Choice>
        </mc:AlternateContent>
        <mc:AlternateContent xmlns:mc="http://schemas.openxmlformats.org/markup-compatibility/2006">
          <mc:Choice Requires="x14">
            <control shapeId="31990" r:id="rId149" name="Check Box 246">
              <controlPr defaultSize="0" autoFill="0" autoLine="0" autoPict="0">
                <anchor moveWithCells="1">
                  <from>
                    <xdr:col>12</xdr:col>
                    <xdr:colOff>85725</xdr:colOff>
                    <xdr:row>286</xdr:row>
                    <xdr:rowOff>0</xdr:rowOff>
                  </from>
                  <to>
                    <xdr:col>12</xdr:col>
                    <xdr:colOff>409575</xdr:colOff>
                    <xdr:row>287</xdr:row>
                    <xdr:rowOff>0</xdr:rowOff>
                  </to>
                </anchor>
              </controlPr>
            </control>
          </mc:Choice>
        </mc:AlternateContent>
        <mc:AlternateContent xmlns:mc="http://schemas.openxmlformats.org/markup-compatibility/2006">
          <mc:Choice Requires="x14">
            <control shapeId="31991" r:id="rId150" name="Check Box 247">
              <controlPr defaultSize="0" autoFill="0" autoLine="0" autoPict="0">
                <anchor moveWithCells="1">
                  <from>
                    <xdr:col>12</xdr:col>
                    <xdr:colOff>85725</xdr:colOff>
                    <xdr:row>288</xdr:row>
                    <xdr:rowOff>0</xdr:rowOff>
                  </from>
                  <to>
                    <xdr:col>12</xdr:col>
                    <xdr:colOff>409575</xdr:colOff>
                    <xdr:row>289</xdr:row>
                    <xdr:rowOff>0</xdr:rowOff>
                  </to>
                </anchor>
              </controlPr>
            </control>
          </mc:Choice>
        </mc:AlternateContent>
        <mc:AlternateContent xmlns:mc="http://schemas.openxmlformats.org/markup-compatibility/2006">
          <mc:Choice Requires="x14">
            <control shapeId="31992" r:id="rId151" name="Check Box 248">
              <controlPr defaultSize="0" autoFill="0" autoLine="0" autoPict="0">
                <anchor moveWithCells="1">
                  <from>
                    <xdr:col>12</xdr:col>
                    <xdr:colOff>85725</xdr:colOff>
                    <xdr:row>289</xdr:row>
                    <xdr:rowOff>0</xdr:rowOff>
                  </from>
                  <to>
                    <xdr:col>12</xdr:col>
                    <xdr:colOff>409575</xdr:colOff>
                    <xdr:row>290</xdr:row>
                    <xdr:rowOff>0</xdr:rowOff>
                  </to>
                </anchor>
              </controlPr>
            </control>
          </mc:Choice>
        </mc:AlternateContent>
        <mc:AlternateContent xmlns:mc="http://schemas.openxmlformats.org/markup-compatibility/2006">
          <mc:Choice Requires="x14">
            <control shapeId="31993" r:id="rId152" name="Check Box 249">
              <controlPr defaultSize="0" autoFill="0" autoLine="0" autoPict="0">
                <anchor moveWithCells="1">
                  <from>
                    <xdr:col>12</xdr:col>
                    <xdr:colOff>85725</xdr:colOff>
                    <xdr:row>290</xdr:row>
                    <xdr:rowOff>0</xdr:rowOff>
                  </from>
                  <to>
                    <xdr:col>12</xdr:col>
                    <xdr:colOff>409575</xdr:colOff>
                    <xdr:row>291</xdr:row>
                    <xdr:rowOff>0</xdr:rowOff>
                  </to>
                </anchor>
              </controlPr>
            </control>
          </mc:Choice>
        </mc:AlternateContent>
        <mc:AlternateContent xmlns:mc="http://schemas.openxmlformats.org/markup-compatibility/2006">
          <mc:Choice Requires="x14">
            <control shapeId="31994" r:id="rId153" name="Check Box 250">
              <controlPr defaultSize="0" autoFill="0" autoLine="0" autoPict="0">
                <anchor moveWithCells="1">
                  <from>
                    <xdr:col>12</xdr:col>
                    <xdr:colOff>85725</xdr:colOff>
                    <xdr:row>291</xdr:row>
                    <xdr:rowOff>0</xdr:rowOff>
                  </from>
                  <to>
                    <xdr:col>12</xdr:col>
                    <xdr:colOff>409575</xdr:colOff>
                    <xdr:row>292</xdr:row>
                    <xdr:rowOff>0</xdr:rowOff>
                  </to>
                </anchor>
              </controlPr>
            </control>
          </mc:Choice>
        </mc:AlternateContent>
        <mc:AlternateContent xmlns:mc="http://schemas.openxmlformats.org/markup-compatibility/2006">
          <mc:Choice Requires="x14">
            <control shapeId="31995" r:id="rId154" name="Check Box 251">
              <controlPr defaultSize="0" autoFill="0" autoLine="0" autoPict="0">
                <anchor moveWithCells="1">
                  <from>
                    <xdr:col>12</xdr:col>
                    <xdr:colOff>85725</xdr:colOff>
                    <xdr:row>292</xdr:row>
                    <xdr:rowOff>0</xdr:rowOff>
                  </from>
                  <to>
                    <xdr:col>12</xdr:col>
                    <xdr:colOff>409575</xdr:colOff>
                    <xdr:row>293</xdr:row>
                    <xdr:rowOff>0</xdr:rowOff>
                  </to>
                </anchor>
              </controlPr>
            </control>
          </mc:Choice>
        </mc:AlternateContent>
        <mc:AlternateContent xmlns:mc="http://schemas.openxmlformats.org/markup-compatibility/2006">
          <mc:Choice Requires="x14">
            <control shapeId="31996" r:id="rId155" name="Check Box 252">
              <controlPr defaultSize="0" autoFill="0" autoLine="0" autoPict="0">
                <anchor moveWithCells="1">
                  <from>
                    <xdr:col>12</xdr:col>
                    <xdr:colOff>85725</xdr:colOff>
                    <xdr:row>306</xdr:row>
                    <xdr:rowOff>0</xdr:rowOff>
                  </from>
                  <to>
                    <xdr:col>12</xdr:col>
                    <xdr:colOff>409575</xdr:colOff>
                    <xdr:row>307</xdr:row>
                    <xdr:rowOff>0</xdr:rowOff>
                  </to>
                </anchor>
              </controlPr>
            </control>
          </mc:Choice>
        </mc:AlternateContent>
        <mc:AlternateContent xmlns:mc="http://schemas.openxmlformats.org/markup-compatibility/2006">
          <mc:Choice Requires="x14">
            <control shapeId="31997" r:id="rId156" name="Check Box 253">
              <controlPr defaultSize="0" autoFill="0" autoLine="0" autoPict="0">
                <anchor moveWithCells="1">
                  <from>
                    <xdr:col>15</xdr:col>
                    <xdr:colOff>114300</xdr:colOff>
                    <xdr:row>59</xdr:row>
                    <xdr:rowOff>0</xdr:rowOff>
                  </from>
                  <to>
                    <xdr:col>16</xdr:col>
                    <xdr:colOff>9525</xdr:colOff>
                    <xdr:row>60</xdr:row>
                    <xdr:rowOff>0</xdr:rowOff>
                  </to>
                </anchor>
              </controlPr>
            </control>
          </mc:Choice>
        </mc:AlternateContent>
        <mc:AlternateContent xmlns:mc="http://schemas.openxmlformats.org/markup-compatibility/2006">
          <mc:Choice Requires="x14">
            <control shapeId="31998" r:id="rId157" name="Check Box 254">
              <controlPr defaultSize="0" autoFill="0" autoLine="0" autoPict="0">
                <anchor moveWithCells="1">
                  <from>
                    <xdr:col>15</xdr:col>
                    <xdr:colOff>114300</xdr:colOff>
                    <xdr:row>60</xdr:row>
                    <xdr:rowOff>0</xdr:rowOff>
                  </from>
                  <to>
                    <xdr:col>16</xdr:col>
                    <xdr:colOff>9525</xdr:colOff>
                    <xdr:row>61</xdr:row>
                    <xdr:rowOff>0</xdr:rowOff>
                  </to>
                </anchor>
              </controlPr>
            </control>
          </mc:Choice>
        </mc:AlternateContent>
        <mc:AlternateContent xmlns:mc="http://schemas.openxmlformats.org/markup-compatibility/2006">
          <mc:Choice Requires="x14">
            <control shapeId="31999" r:id="rId158" name="Check Box 255">
              <controlPr defaultSize="0" autoFill="0" autoLine="0" autoPict="0">
                <anchor moveWithCells="1">
                  <from>
                    <xdr:col>15</xdr:col>
                    <xdr:colOff>114300</xdr:colOff>
                    <xdr:row>133</xdr:row>
                    <xdr:rowOff>0</xdr:rowOff>
                  </from>
                  <to>
                    <xdr:col>16</xdr:col>
                    <xdr:colOff>9525</xdr:colOff>
                    <xdr:row>134</xdr:row>
                    <xdr:rowOff>0</xdr:rowOff>
                  </to>
                </anchor>
              </controlPr>
            </control>
          </mc:Choice>
        </mc:AlternateContent>
        <mc:AlternateContent xmlns:mc="http://schemas.openxmlformats.org/markup-compatibility/2006">
          <mc:Choice Requires="x14">
            <control shapeId="32000" r:id="rId159" name="Check Box 256">
              <controlPr defaultSize="0" autoFill="0" autoLine="0" autoPict="0">
                <anchor moveWithCells="1">
                  <from>
                    <xdr:col>13</xdr:col>
                    <xdr:colOff>95250</xdr:colOff>
                    <xdr:row>152</xdr:row>
                    <xdr:rowOff>9525</xdr:rowOff>
                  </from>
                  <to>
                    <xdr:col>13</xdr:col>
                    <xdr:colOff>409575</xdr:colOff>
                    <xdr:row>153</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K428"/>
  <sheetViews>
    <sheetView view="pageBreakPreview" topLeftCell="B1" zoomScale="80" zoomScaleNormal="100" zoomScaleSheetLayoutView="80" workbookViewId="0">
      <selection activeCell="B1" sqref="B1"/>
    </sheetView>
  </sheetViews>
  <sheetFormatPr defaultRowHeight="13.5"/>
  <cols>
    <col min="1" max="1" width="3.625" style="2" customWidth="1"/>
    <col min="2" max="2" width="3.625" style="1" customWidth="1"/>
    <col min="3" max="4" width="5.625" style="2" customWidth="1"/>
    <col min="5" max="5" width="5.625" style="3" customWidth="1"/>
    <col min="6" max="10" width="5.625" style="2" customWidth="1"/>
    <col min="11" max="11" width="5.5" style="2" customWidth="1"/>
    <col min="12" max="12" width="5.625" style="2" customWidth="1"/>
    <col min="13" max="14" width="5.625" style="4" customWidth="1"/>
    <col min="15" max="26" width="5.625" style="2" customWidth="1"/>
    <col min="27" max="27" width="15" style="2" customWidth="1"/>
    <col min="28" max="30" width="5.625" style="2" customWidth="1"/>
    <col min="31" max="16384" width="9" style="2"/>
  </cols>
  <sheetData>
    <row r="1" spans="1:37" ht="15" customHeight="1">
      <c r="B1" s="9"/>
      <c r="C1" s="10"/>
      <c r="D1" s="10"/>
      <c r="E1" s="11"/>
      <c r="L1" s="10"/>
      <c r="M1" s="12"/>
      <c r="X1" s="10"/>
      <c r="Y1" s="10"/>
      <c r="Z1" s="10"/>
      <c r="AA1" s="10"/>
      <c r="AD1" s="5"/>
      <c r="AE1" s="5"/>
      <c r="AF1" s="5"/>
      <c r="AG1" s="5"/>
      <c r="AH1" s="5"/>
      <c r="AI1" s="5"/>
      <c r="AJ1" s="5"/>
      <c r="AK1" s="5"/>
    </row>
    <row r="2" spans="1:37" ht="24.95" customHeight="1">
      <c r="B2" s="116" t="s">
        <v>285</v>
      </c>
      <c r="C2" s="642" t="s">
        <v>293</v>
      </c>
      <c r="D2" s="642"/>
      <c r="E2" s="642"/>
      <c r="F2" s="642"/>
      <c r="G2" s="642"/>
      <c r="H2" s="642"/>
      <c r="I2" s="642"/>
      <c r="J2" s="642"/>
      <c r="K2" s="642"/>
      <c r="L2" s="642"/>
      <c r="M2" s="642"/>
      <c r="N2" s="642"/>
      <c r="O2" s="642"/>
      <c r="P2" s="642"/>
      <c r="Q2" s="642"/>
      <c r="R2" s="642"/>
      <c r="S2" s="642"/>
      <c r="T2" s="642"/>
      <c r="U2" s="642"/>
      <c r="V2" s="642"/>
      <c r="W2" s="642"/>
      <c r="X2" s="642"/>
      <c r="Y2" s="642"/>
      <c r="Z2" s="642"/>
      <c r="AA2" s="31"/>
      <c r="AD2" s="5"/>
      <c r="AE2" s="5"/>
      <c r="AF2" s="5"/>
      <c r="AG2" s="5"/>
      <c r="AH2" s="5"/>
      <c r="AI2" s="5"/>
      <c r="AJ2" s="5"/>
      <c r="AK2" s="5"/>
    </row>
    <row r="3" spans="1:37" ht="15" customHeight="1">
      <c r="A3" s="10"/>
      <c r="B3" s="32"/>
      <c r="C3" s="82"/>
      <c r="D3" s="82"/>
      <c r="E3" s="34"/>
      <c r="F3" s="33"/>
      <c r="G3" s="33"/>
      <c r="H3" s="33"/>
      <c r="I3" s="33"/>
      <c r="J3" s="33"/>
      <c r="K3" s="33"/>
      <c r="L3" s="33"/>
      <c r="M3" s="84"/>
      <c r="N3" s="35"/>
      <c r="O3" s="33"/>
      <c r="P3" s="33"/>
      <c r="Q3" s="33"/>
      <c r="R3" s="33"/>
      <c r="S3" s="33"/>
      <c r="T3" s="33"/>
      <c r="U3" s="33"/>
      <c r="V3" s="33"/>
      <c r="W3" s="82"/>
      <c r="X3" s="82"/>
      <c r="Y3" s="82"/>
      <c r="Z3" s="82"/>
      <c r="AA3" s="82"/>
      <c r="AD3" s="5"/>
      <c r="AE3" s="5"/>
      <c r="AF3" s="5"/>
      <c r="AG3" s="5"/>
      <c r="AH3" s="5"/>
      <c r="AI3" s="5"/>
      <c r="AJ3" s="5"/>
      <c r="AK3" s="5"/>
    </row>
    <row r="4" spans="1:37" ht="20.100000000000001" customHeight="1" thickBot="1">
      <c r="B4" s="643" t="s">
        <v>371</v>
      </c>
      <c r="C4" s="644"/>
      <c r="D4" s="645"/>
      <c r="E4" s="649" t="s">
        <v>372</v>
      </c>
      <c r="F4" s="649"/>
      <c r="G4" s="649"/>
      <c r="H4" s="649"/>
      <c r="I4" s="649"/>
      <c r="J4" s="649"/>
      <c r="K4" s="649"/>
      <c r="L4" s="649"/>
      <c r="M4" s="650"/>
      <c r="N4" s="650"/>
      <c r="O4" s="650"/>
      <c r="P4" s="650"/>
      <c r="Q4" s="650"/>
      <c r="R4" s="650"/>
      <c r="S4" s="650"/>
      <c r="T4" s="650"/>
      <c r="U4" s="650"/>
      <c r="V4" s="650"/>
      <c r="W4" s="650"/>
      <c r="X4" s="643" t="s">
        <v>373</v>
      </c>
      <c r="Y4" s="644"/>
      <c r="Z4" s="645"/>
      <c r="AA4" s="721" t="s">
        <v>559</v>
      </c>
      <c r="AD4" s="5"/>
      <c r="AE4" s="5"/>
      <c r="AF4" s="5"/>
      <c r="AG4" s="5"/>
      <c r="AH4" s="5"/>
      <c r="AI4" s="5"/>
      <c r="AJ4" s="5"/>
      <c r="AK4" s="5"/>
    </row>
    <row r="5" spans="1:37" ht="20.100000000000001" customHeight="1">
      <c r="B5" s="646"/>
      <c r="C5" s="647"/>
      <c r="D5" s="648"/>
      <c r="E5" s="651" t="s">
        <v>374</v>
      </c>
      <c r="F5" s="652"/>
      <c r="G5" s="652"/>
      <c r="H5" s="652"/>
      <c r="I5" s="652"/>
      <c r="J5" s="652"/>
      <c r="K5" s="652"/>
      <c r="L5" s="652"/>
      <c r="M5" s="653" t="s">
        <v>375</v>
      </c>
      <c r="N5" s="654"/>
      <c r="O5" s="654"/>
      <c r="P5" s="654"/>
      <c r="Q5" s="654"/>
      <c r="R5" s="654"/>
      <c r="S5" s="654"/>
      <c r="T5" s="654"/>
      <c r="U5" s="654"/>
      <c r="V5" s="654"/>
      <c r="W5" s="655"/>
      <c r="X5" s="647"/>
      <c r="Y5" s="647"/>
      <c r="Z5" s="648"/>
      <c r="AA5" s="722"/>
      <c r="AD5" s="5"/>
      <c r="AE5" s="5"/>
      <c r="AF5" s="5"/>
      <c r="AG5" s="5"/>
      <c r="AH5" s="5"/>
      <c r="AI5" s="5"/>
      <c r="AJ5" s="5"/>
      <c r="AK5" s="5"/>
    </row>
    <row r="6" spans="1:37" ht="20.100000000000001" customHeight="1">
      <c r="B6" s="599" t="s">
        <v>376</v>
      </c>
      <c r="C6" s="680" t="s">
        <v>10</v>
      </c>
      <c r="D6" s="681"/>
      <c r="E6" s="36" t="s">
        <v>7</v>
      </c>
      <c r="F6" s="680" t="s">
        <v>755</v>
      </c>
      <c r="G6" s="680"/>
      <c r="H6" s="680"/>
      <c r="I6" s="680"/>
      <c r="J6" s="680"/>
      <c r="K6" s="680"/>
      <c r="L6" s="1001"/>
      <c r="M6" s="50"/>
      <c r="N6" s="608" t="s">
        <v>377</v>
      </c>
      <c r="O6" s="608"/>
      <c r="P6" s="608"/>
      <c r="Q6" s="608"/>
      <c r="R6" s="608"/>
      <c r="S6" s="608"/>
      <c r="T6" s="608"/>
      <c r="U6" s="608"/>
      <c r="V6" s="608"/>
      <c r="W6" s="609"/>
      <c r="X6" s="596" t="s">
        <v>443</v>
      </c>
      <c r="Y6" s="597"/>
      <c r="Z6" s="598"/>
      <c r="AA6" s="687" t="s">
        <v>560</v>
      </c>
      <c r="AD6" s="5"/>
      <c r="AE6" s="5"/>
      <c r="AF6" s="5"/>
      <c r="AG6" s="5"/>
      <c r="AH6" s="5"/>
      <c r="AI6" s="5"/>
      <c r="AJ6" s="5"/>
      <c r="AK6" s="5"/>
    </row>
    <row r="7" spans="1:37" ht="20.100000000000001" customHeight="1">
      <c r="B7" s="600"/>
      <c r="C7" s="622"/>
      <c r="D7" s="623"/>
      <c r="E7" s="85"/>
      <c r="F7" s="622"/>
      <c r="G7" s="622"/>
      <c r="H7" s="622"/>
      <c r="I7" s="622"/>
      <c r="J7" s="622"/>
      <c r="K7" s="622"/>
      <c r="L7" s="632"/>
      <c r="M7" s="50"/>
      <c r="N7" s="627" t="s">
        <v>378</v>
      </c>
      <c r="O7" s="627"/>
      <c r="P7" s="627"/>
      <c r="Q7" s="627"/>
      <c r="R7" s="627"/>
      <c r="S7" s="627"/>
      <c r="T7" s="627"/>
      <c r="U7" s="627"/>
      <c r="V7" s="627"/>
      <c r="W7" s="628"/>
      <c r="X7" s="582"/>
      <c r="Y7" s="583"/>
      <c r="Z7" s="584"/>
      <c r="AA7" s="723"/>
      <c r="AD7" s="5"/>
      <c r="AE7" s="5"/>
      <c r="AF7" s="5"/>
      <c r="AG7" s="5"/>
      <c r="AH7" s="5"/>
      <c r="AI7" s="5"/>
      <c r="AJ7" s="5"/>
      <c r="AK7" s="5"/>
    </row>
    <row r="8" spans="1:37" ht="20.100000000000001" customHeight="1">
      <c r="B8" s="600"/>
      <c r="C8" s="622"/>
      <c r="D8" s="623"/>
      <c r="E8" s="85"/>
      <c r="F8" s="622"/>
      <c r="G8" s="622"/>
      <c r="H8" s="622"/>
      <c r="I8" s="622"/>
      <c r="J8" s="622"/>
      <c r="K8" s="622"/>
      <c r="L8" s="632"/>
      <c r="M8" s="86"/>
      <c r="N8" s="87"/>
      <c r="O8" s="87"/>
      <c r="P8" s="87"/>
      <c r="Q8" s="87"/>
      <c r="R8" s="87"/>
      <c r="S8" s="87"/>
      <c r="T8" s="87"/>
      <c r="U8" s="87"/>
      <c r="V8" s="87"/>
      <c r="W8" s="88"/>
      <c r="X8" s="582"/>
      <c r="Y8" s="583"/>
      <c r="Z8" s="584"/>
      <c r="AA8" s="723"/>
      <c r="AD8" s="5"/>
      <c r="AE8" s="5"/>
      <c r="AF8" s="5"/>
      <c r="AG8" s="5"/>
      <c r="AH8" s="5"/>
      <c r="AI8" s="5"/>
      <c r="AJ8" s="5"/>
      <c r="AK8" s="5"/>
    </row>
    <row r="9" spans="1:37" ht="20.100000000000001" customHeight="1">
      <c r="B9" s="600"/>
      <c r="C9" s="622"/>
      <c r="D9" s="623"/>
      <c r="E9" s="85"/>
      <c r="F9" s="622"/>
      <c r="G9" s="622"/>
      <c r="H9" s="622"/>
      <c r="I9" s="622"/>
      <c r="J9" s="622"/>
      <c r="K9" s="622"/>
      <c r="L9" s="632"/>
      <c r="M9" s="86"/>
      <c r="N9" s="87"/>
      <c r="O9" s="87"/>
      <c r="P9" s="87"/>
      <c r="Q9" s="87"/>
      <c r="R9" s="87"/>
      <c r="S9" s="87"/>
      <c r="T9" s="87"/>
      <c r="U9" s="87"/>
      <c r="V9" s="87"/>
      <c r="W9" s="88"/>
      <c r="X9" s="582"/>
      <c r="Y9" s="583"/>
      <c r="Z9" s="584"/>
      <c r="AA9" s="723"/>
      <c r="AD9" s="5"/>
      <c r="AE9" s="5"/>
      <c r="AF9" s="5"/>
      <c r="AG9" s="5"/>
      <c r="AH9" s="5"/>
      <c r="AI9" s="5"/>
      <c r="AJ9" s="5"/>
      <c r="AK9" s="5"/>
    </row>
    <row r="10" spans="1:37" ht="20.100000000000001" customHeight="1">
      <c r="B10" s="600"/>
      <c r="C10" s="622"/>
      <c r="D10" s="623"/>
      <c r="E10" s="85"/>
      <c r="F10" s="622"/>
      <c r="G10" s="622"/>
      <c r="H10" s="622"/>
      <c r="I10" s="622"/>
      <c r="J10" s="622"/>
      <c r="K10" s="622"/>
      <c r="L10" s="632"/>
      <c r="M10" s="86"/>
      <c r="N10" s="87"/>
      <c r="O10" s="87"/>
      <c r="P10" s="87"/>
      <c r="Q10" s="87"/>
      <c r="R10" s="87"/>
      <c r="S10" s="87"/>
      <c r="T10" s="87"/>
      <c r="U10" s="87"/>
      <c r="V10" s="87"/>
      <c r="W10" s="88"/>
      <c r="X10" s="582"/>
      <c r="Y10" s="583"/>
      <c r="Z10" s="584"/>
      <c r="AA10" s="723"/>
      <c r="AD10" s="5"/>
      <c r="AE10" s="5"/>
      <c r="AF10" s="5"/>
      <c r="AG10" s="5"/>
      <c r="AH10" s="5"/>
      <c r="AI10" s="5"/>
      <c r="AJ10" s="5"/>
      <c r="AK10" s="5"/>
    </row>
    <row r="11" spans="1:37" ht="20.100000000000001" customHeight="1">
      <c r="B11" s="600"/>
      <c r="C11" s="622"/>
      <c r="D11" s="623"/>
      <c r="E11" s="85"/>
      <c r="F11" s="622"/>
      <c r="G11" s="622"/>
      <c r="H11" s="622"/>
      <c r="I11" s="622"/>
      <c r="J11" s="622"/>
      <c r="K11" s="622"/>
      <c r="L11" s="632"/>
      <c r="M11" s="86"/>
      <c r="N11" s="87"/>
      <c r="O11" s="87"/>
      <c r="P11" s="87"/>
      <c r="Q11" s="87"/>
      <c r="R11" s="87"/>
      <c r="S11" s="87"/>
      <c r="T11" s="87"/>
      <c r="U11" s="87"/>
      <c r="V11" s="87"/>
      <c r="W11" s="88"/>
      <c r="X11" s="582"/>
      <c r="Y11" s="583"/>
      <c r="Z11" s="584"/>
      <c r="AA11" s="723"/>
      <c r="AD11" s="5"/>
      <c r="AE11" s="5"/>
      <c r="AF11" s="5"/>
      <c r="AG11" s="5"/>
      <c r="AH11" s="5"/>
      <c r="AI11" s="5"/>
      <c r="AJ11" s="5"/>
      <c r="AK11" s="5"/>
    </row>
    <row r="12" spans="1:37" ht="20.100000000000001" customHeight="1">
      <c r="B12" s="600"/>
      <c r="C12" s="622"/>
      <c r="D12" s="623"/>
      <c r="E12" s="85"/>
      <c r="F12" s="94"/>
      <c r="G12" s="94"/>
      <c r="H12" s="94"/>
      <c r="I12" s="94"/>
      <c r="J12" s="94"/>
      <c r="K12" s="94"/>
      <c r="L12" s="121"/>
      <c r="M12" s="86"/>
      <c r="N12" s="87"/>
      <c r="O12" s="87"/>
      <c r="P12" s="87"/>
      <c r="Q12" s="87"/>
      <c r="R12" s="87"/>
      <c r="S12" s="87"/>
      <c r="T12" s="87"/>
      <c r="U12" s="87"/>
      <c r="V12" s="87"/>
      <c r="W12" s="88"/>
      <c r="X12" s="582"/>
      <c r="Y12" s="583"/>
      <c r="Z12" s="584"/>
      <c r="AA12" s="723"/>
      <c r="AD12" s="5"/>
      <c r="AE12" s="5"/>
      <c r="AF12" s="5"/>
      <c r="AG12" s="5"/>
      <c r="AH12" s="5"/>
      <c r="AI12" s="5"/>
      <c r="AJ12" s="5"/>
      <c r="AK12" s="5"/>
    </row>
    <row r="13" spans="1:37" ht="20.100000000000001" customHeight="1">
      <c r="B13" s="600"/>
      <c r="C13" s="622"/>
      <c r="D13" s="623"/>
      <c r="E13" s="85"/>
      <c r="F13" s="94"/>
      <c r="G13" s="94"/>
      <c r="H13" s="94"/>
      <c r="I13" s="94"/>
      <c r="J13" s="94"/>
      <c r="K13" s="94"/>
      <c r="L13" s="121"/>
      <c r="M13" s="86"/>
      <c r="N13" s="87"/>
      <c r="O13" s="87"/>
      <c r="P13" s="87"/>
      <c r="Q13" s="87"/>
      <c r="R13" s="87"/>
      <c r="S13" s="87"/>
      <c r="T13" s="87"/>
      <c r="U13" s="87"/>
      <c r="V13" s="87"/>
      <c r="W13" s="88"/>
      <c r="X13" s="582"/>
      <c r="Y13" s="583"/>
      <c r="Z13" s="584"/>
      <c r="AA13" s="723"/>
      <c r="AD13" s="5"/>
      <c r="AE13" s="5"/>
      <c r="AF13" s="5"/>
      <c r="AG13" s="5"/>
      <c r="AH13" s="5"/>
      <c r="AI13" s="5"/>
      <c r="AJ13" s="5"/>
      <c r="AK13" s="5"/>
    </row>
    <row r="14" spans="1:37" ht="20.100000000000001" customHeight="1">
      <c r="B14" s="600"/>
      <c r="C14" s="622"/>
      <c r="D14" s="623"/>
      <c r="E14" s="85"/>
      <c r="F14" s="94"/>
      <c r="G14" s="94"/>
      <c r="H14" s="94"/>
      <c r="I14" s="94"/>
      <c r="J14" s="94"/>
      <c r="K14" s="94"/>
      <c r="L14" s="121"/>
      <c r="M14" s="86"/>
      <c r="N14" s="87"/>
      <c r="O14" s="87"/>
      <c r="P14" s="87"/>
      <c r="Q14" s="87"/>
      <c r="R14" s="87"/>
      <c r="S14" s="87"/>
      <c r="T14" s="87"/>
      <c r="U14" s="87"/>
      <c r="V14" s="87"/>
      <c r="W14" s="88"/>
      <c r="X14" s="582"/>
      <c r="Y14" s="583"/>
      <c r="Z14" s="584"/>
      <c r="AA14" s="723"/>
      <c r="AD14" s="5"/>
      <c r="AE14" s="5"/>
      <c r="AF14" s="5"/>
      <c r="AG14" s="5"/>
      <c r="AH14" s="5"/>
      <c r="AI14" s="5"/>
      <c r="AJ14" s="5"/>
      <c r="AK14" s="5"/>
    </row>
    <row r="15" spans="1:37" ht="20.100000000000001" customHeight="1">
      <c r="B15" s="600"/>
      <c r="C15" s="622"/>
      <c r="D15" s="623"/>
      <c r="E15" s="85"/>
      <c r="F15" s="94"/>
      <c r="G15" s="94"/>
      <c r="H15" s="94"/>
      <c r="I15" s="94"/>
      <c r="J15" s="94"/>
      <c r="K15" s="94"/>
      <c r="L15" s="121"/>
      <c r="M15" s="86"/>
      <c r="N15" s="87"/>
      <c r="O15" s="87"/>
      <c r="P15" s="87"/>
      <c r="Q15" s="87"/>
      <c r="R15" s="87"/>
      <c r="S15" s="87"/>
      <c r="T15" s="87"/>
      <c r="U15" s="87"/>
      <c r="V15" s="87"/>
      <c r="W15" s="88"/>
      <c r="X15" s="582"/>
      <c r="Y15" s="583"/>
      <c r="Z15" s="584"/>
      <c r="AA15" s="723"/>
      <c r="AD15" s="5"/>
      <c r="AE15" s="5"/>
      <c r="AF15" s="5"/>
      <c r="AG15" s="5"/>
      <c r="AH15" s="5"/>
      <c r="AI15" s="5"/>
      <c r="AJ15" s="5"/>
      <c r="AK15" s="5"/>
    </row>
    <row r="16" spans="1:37" ht="20.100000000000001" customHeight="1">
      <c r="B16" s="600"/>
      <c r="C16" s="622"/>
      <c r="D16" s="623"/>
      <c r="E16" s="85"/>
      <c r="F16" s="94"/>
      <c r="G16" s="94"/>
      <c r="H16" s="94"/>
      <c r="I16" s="94"/>
      <c r="J16" s="94"/>
      <c r="K16" s="94"/>
      <c r="L16" s="121"/>
      <c r="M16" s="86"/>
      <c r="N16" s="87"/>
      <c r="O16" s="87"/>
      <c r="P16" s="87"/>
      <c r="Q16" s="87"/>
      <c r="R16" s="87"/>
      <c r="S16" s="87"/>
      <c r="T16" s="87"/>
      <c r="U16" s="87"/>
      <c r="V16" s="87"/>
      <c r="W16" s="88"/>
      <c r="X16" s="582"/>
      <c r="Y16" s="583"/>
      <c r="Z16" s="584"/>
      <c r="AA16" s="723"/>
      <c r="AD16" s="5"/>
      <c r="AE16" s="5"/>
      <c r="AF16" s="5"/>
      <c r="AG16" s="5"/>
      <c r="AH16" s="5"/>
      <c r="AI16" s="5"/>
      <c r="AJ16" s="5"/>
      <c r="AK16" s="5"/>
    </row>
    <row r="17" spans="2:37" ht="20.100000000000001" customHeight="1">
      <c r="B17" s="600"/>
      <c r="C17" s="622"/>
      <c r="D17" s="623"/>
      <c r="E17" s="85"/>
      <c r="F17" s="94"/>
      <c r="G17" s="94"/>
      <c r="H17" s="94"/>
      <c r="I17" s="94"/>
      <c r="J17" s="94"/>
      <c r="K17" s="94"/>
      <c r="L17" s="121"/>
      <c r="M17" s="86"/>
      <c r="N17" s="87"/>
      <c r="O17" s="87"/>
      <c r="P17" s="87"/>
      <c r="Q17" s="87"/>
      <c r="R17" s="87"/>
      <c r="S17" s="87"/>
      <c r="T17" s="87"/>
      <c r="U17" s="87"/>
      <c r="V17" s="87"/>
      <c r="W17" s="88"/>
      <c r="X17" s="582"/>
      <c r="Y17" s="583"/>
      <c r="Z17" s="584"/>
      <c r="AA17" s="723"/>
      <c r="AD17" s="5"/>
      <c r="AE17" s="5"/>
      <c r="AF17" s="5"/>
      <c r="AG17" s="5"/>
      <c r="AH17" s="5"/>
      <c r="AI17" s="5"/>
      <c r="AJ17" s="5"/>
      <c r="AK17" s="5"/>
    </row>
    <row r="18" spans="2:37" ht="20.100000000000001" customHeight="1">
      <c r="B18" s="600"/>
      <c r="C18" s="622"/>
      <c r="D18" s="623"/>
      <c r="E18" s="85"/>
      <c r="F18" s="94"/>
      <c r="G18" s="94"/>
      <c r="H18" s="94"/>
      <c r="I18" s="94"/>
      <c r="J18" s="94"/>
      <c r="K18" s="94"/>
      <c r="L18" s="121"/>
      <c r="M18" s="86"/>
      <c r="N18" s="87"/>
      <c r="O18" s="87"/>
      <c r="P18" s="87"/>
      <c r="Q18" s="87"/>
      <c r="R18" s="87"/>
      <c r="S18" s="87"/>
      <c r="T18" s="87"/>
      <c r="U18" s="87"/>
      <c r="V18" s="87"/>
      <c r="W18" s="88"/>
      <c r="X18" s="582"/>
      <c r="Y18" s="583"/>
      <c r="Z18" s="584"/>
      <c r="AA18" s="723"/>
      <c r="AD18" s="5"/>
      <c r="AE18" s="5"/>
      <c r="AF18" s="5"/>
      <c r="AG18" s="5"/>
      <c r="AH18" s="5"/>
      <c r="AI18" s="5"/>
      <c r="AJ18" s="5"/>
      <c r="AK18" s="5"/>
    </row>
    <row r="19" spans="2:37" ht="20.100000000000001" customHeight="1">
      <c r="B19" s="600"/>
      <c r="C19" s="622"/>
      <c r="D19" s="623"/>
      <c r="E19" s="85"/>
      <c r="F19" s="94"/>
      <c r="G19" s="94"/>
      <c r="H19" s="94"/>
      <c r="I19" s="94"/>
      <c r="J19" s="94"/>
      <c r="K19" s="94"/>
      <c r="L19" s="121"/>
      <c r="M19" s="86"/>
      <c r="N19" s="87"/>
      <c r="O19" s="87"/>
      <c r="P19" s="87"/>
      <c r="Q19" s="87"/>
      <c r="R19" s="87"/>
      <c r="S19" s="87"/>
      <c r="T19" s="87"/>
      <c r="U19" s="87"/>
      <c r="V19" s="87"/>
      <c r="W19" s="88"/>
      <c r="X19" s="582"/>
      <c r="Y19" s="583"/>
      <c r="Z19" s="584"/>
      <c r="AA19" s="723"/>
      <c r="AD19" s="5"/>
      <c r="AE19" s="5"/>
      <c r="AF19" s="5"/>
      <c r="AG19" s="5"/>
      <c r="AH19" s="5"/>
      <c r="AI19" s="5"/>
      <c r="AJ19" s="5"/>
      <c r="AK19" s="5"/>
    </row>
    <row r="20" spans="2:37" ht="20.100000000000001" customHeight="1">
      <c r="B20" s="600"/>
      <c r="C20" s="622"/>
      <c r="D20" s="623"/>
      <c r="E20" s="85"/>
      <c r="F20" s="94"/>
      <c r="G20" s="94"/>
      <c r="H20" s="94"/>
      <c r="I20" s="94"/>
      <c r="J20" s="94"/>
      <c r="K20" s="94"/>
      <c r="L20" s="121"/>
      <c r="M20" s="86"/>
      <c r="N20" s="87"/>
      <c r="O20" s="87"/>
      <c r="P20" s="87"/>
      <c r="Q20" s="87"/>
      <c r="R20" s="87"/>
      <c r="S20" s="87"/>
      <c r="T20" s="87"/>
      <c r="U20" s="87"/>
      <c r="V20" s="87"/>
      <c r="W20" s="88"/>
      <c r="X20" s="582"/>
      <c r="Y20" s="583"/>
      <c r="Z20" s="584"/>
      <c r="AA20" s="723"/>
      <c r="AD20" s="5"/>
      <c r="AE20" s="5"/>
      <c r="AF20" s="5"/>
      <c r="AG20" s="5"/>
      <c r="AH20" s="5"/>
      <c r="AI20" s="5"/>
      <c r="AJ20" s="5"/>
      <c r="AK20" s="5"/>
    </row>
    <row r="21" spans="2:37" ht="20.100000000000001" customHeight="1">
      <c r="B21" s="600"/>
      <c r="C21" s="622"/>
      <c r="D21" s="623"/>
      <c r="E21" s="85"/>
      <c r="F21" s="94"/>
      <c r="G21" s="94"/>
      <c r="H21" s="94"/>
      <c r="I21" s="94"/>
      <c r="J21" s="94"/>
      <c r="K21" s="94"/>
      <c r="L21" s="121"/>
      <c r="M21" s="86"/>
      <c r="N21" s="87"/>
      <c r="O21" s="87"/>
      <c r="P21" s="87"/>
      <c r="Q21" s="87"/>
      <c r="R21" s="87"/>
      <c r="S21" s="87"/>
      <c r="T21" s="87"/>
      <c r="U21" s="87"/>
      <c r="V21" s="87"/>
      <c r="W21" s="88"/>
      <c r="X21" s="582"/>
      <c r="Y21" s="583"/>
      <c r="Z21" s="584"/>
      <c r="AA21" s="723"/>
      <c r="AD21" s="5"/>
      <c r="AE21" s="5"/>
      <c r="AF21" s="5"/>
      <c r="AG21" s="5"/>
      <c r="AH21" s="5"/>
      <c r="AI21" s="5"/>
      <c r="AJ21" s="5"/>
      <c r="AK21" s="5"/>
    </row>
    <row r="22" spans="2:37" ht="20.100000000000001" customHeight="1">
      <c r="B22" s="600"/>
      <c r="C22" s="622"/>
      <c r="D22" s="623"/>
      <c r="E22" s="85"/>
      <c r="F22" s="94"/>
      <c r="G22" s="94"/>
      <c r="H22" s="94"/>
      <c r="I22" s="94"/>
      <c r="J22" s="94"/>
      <c r="K22" s="94"/>
      <c r="L22" s="121"/>
      <c r="M22" s="86"/>
      <c r="N22" s="87"/>
      <c r="O22" s="87"/>
      <c r="P22" s="87"/>
      <c r="Q22" s="87"/>
      <c r="R22" s="87"/>
      <c r="S22" s="87"/>
      <c r="T22" s="87"/>
      <c r="U22" s="87"/>
      <c r="V22" s="87"/>
      <c r="W22" s="88"/>
      <c r="X22" s="582"/>
      <c r="Y22" s="583"/>
      <c r="Z22" s="584"/>
      <c r="AA22" s="723"/>
      <c r="AD22" s="5"/>
      <c r="AE22" s="5"/>
      <c r="AF22" s="5"/>
      <c r="AG22" s="5"/>
      <c r="AH22" s="5"/>
      <c r="AI22" s="5"/>
      <c r="AJ22" s="5"/>
      <c r="AK22" s="5"/>
    </row>
    <row r="23" spans="2:37" ht="20.100000000000001" customHeight="1">
      <c r="B23" s="600"/>
      <c r="C23" s="622"/>
      <c r="D23" s="623"/>
      <c r="E23" s="85"/>
      <c r="F23" s="94"/>
      <c r="G23" s="94"/>
      <c r="H23" s="94"/>
      <c r="I23" s="94"/>
      <c r="J23" s="94"/>
      <c r="K23" s="94"/>
      <c r="L23" s="121"/>
      <c r="M23" s="86"/>
      <c r="N23" s="87"/>
      <c r="O23" s="87"/>
      <c r="P23" s="87"/>
      <c r="Q23" s="87"/>
      <c r="R23" s="87"/>
      <c r="S23" s="87"/>
      <c r="T23" s="87"/>
      <c r="U23" s="87"/>
      <c r="V23" s="87"/>
      <c r="W23" s="88"/>
      <c r="X23" s="582"/>
      <c r="Y23" s="583"/>
      <c r="Z23" s="584"/>
      <c r="AA23" s="723"/>
      <c r="AD23" s="5"/>
      <c r="AE23" s="5"/>
      <c r="AF23" s="5"/>
      <c r="AG23" s="5"/>
      <c r="AH23" s="5"/>
      <c r="AI23" s="5"/>
      <c r="AJ23" s="5"/>
      <c r="AK23" s="5"/>
    </row>
    <row r="24" spans="2:37" ht="20.100000000000001" customHeight="1">
      <c r="B24" s="600"/>
      <c r="C24" s="622"/>
      <c r="D24" s="623"/>
      <c r="E24" s="85"/>
      <c r="F24" s="94"/>
      <c r="G24" s="94"/>
      <c r="H24" s="94"/>
      <c r="I24" s="94"/>
      <c r="J24" s="94"/>
      <c r="K24" s="94"/>
      <c r="L24" s="121"/>
      <c r="M24" s="86"/>
      <c r="N24" s="87"/>
      <c r="O24" s="87"/>
      <c r="P24" s="87"/>
      <c r="Q24" s="87"/>
      <c r="R24" s="87"/>
      <c r="S24" s="87"/>
      <c r="T24" s="87"/>
      <c r="U24" s="87"/>
      <c r="V24" s="87"/>
      <c r="W24" s="88"/>
      <c r="X24" s="582"/>
      <c r="Y24" s="583"/>
      <c r="Z24" s="584"/>
      <c r="AA24" s="723"/>
      <c r="AD24" s="5"/>
      <c r="AE24" s="5"/>
      <c r="AF24" s="5"/>
      <c r="AG24" s="5"/>
      <c r="AH24" s="5"/>
      <c r="AI24" s="5"/>
      <c r="AJ24" s="5"/>
      <c r="AK24" s="5"/>
    </row>
    <row r="25" spans="2:37" ht="20.100000000000001" customHeight="1">
      <c r="B25" s="600"/>
      <c r="C25" s="622"/>
      <c r="D25" s="623"/>
      <c r="E25" s="85"/>
      <c r="F25" s="94"/>
      <c r="G25" s="94"/>
      <c r="H25" s="94"/>
      <c r="I25" s="94"/>
      <c r="J25" s="94"/>
      <c r="K25" s="94"/>
      <c r="L25" s="121"/>
      <c r="M25" s="86"/>
      <c r="N25" s="87"/>
      <c r="O25" s="87"/>
      <c r="P25" s="87"/>
      <c r="Q25" s="87"/>
      <c r="R25" s="87"/>
      <c r="S25" s="87"/>
      <c r="T25" s="87"/>
      <c r="U25" s="87"/>
      <c r="V25" s="87"/>
      <c r="W25" s="88"/>
      <c r="X25" s="582"/>
      <c r="Y25" s="583"/>
      <c r="Z25" s="584"/>
      <c r="AA25" s="723"/>
      <c r="AD25" s="5"/>
      <c r="AE25" s="5"/>
      <c r="AF25" s="5"/>
      <c r="AG25" s="5"/>
      <c r="AH25" s="5"/>
      <c r="AI25" s="5"/>
      <c r="AJ25" s="5"/>
      <c r="AK25" s="5"/>
    </row>
    <row r="26" spans="2:37" ht="20.100000000000001" customHeight="1">
      <c r="B26" s="600"/>
      <c r="C26" s="622"/>
      <c r="D26" s="623"/>
      <c r="E26" s="85"/>
      <c r="F26" s="94"/>
      <c r="G26" s="94"/>
      <c r="H26" s="94"/>
      <c r="I26" s="94"/>
      <c r="J26" s="94"/>
      <c r="K26" s="94"/>
      <c r="L26" s="121"/>
      <c r="M26" s="86"/>
      <c r="N26" s="87"/>
      <c r="O26" s="87"/>
      <c r="P26" s="87"/>
      <c r="Q26" s="87"/>
      <c r="R26" s="87"/>
      <c r="S26" s="87"/>
      <c r="T26" s="87"/>
      <c r="U26" s="87"/>
      <c r="V26" s="87"/>
      <c r="W26" s="88"/>
      <c r="X26" s="582"/>
      <c r="Y26" s="583"/>
      <c r="Z26" s="584"/>
      <c r="AA26" s="723"/>
      <c r="AD26" s="5"/>
      <c r="AE26" s="5"/>
      <c r="AF26" s="5"/>
      <c r="AG26" s="5"/>
      <c r="AH26" s="5"/>
      <c r="AI26" s="5"/>
      <c r="AJ26" s="5"/>
      <c r="AK26" s="5"/>
    </row>
    <row r="27" spans="2:37" ht="20.100000000000001" customHeight="1">
      <c r="B27" s="600"/>
      <c r="C27" s="622"/>
      <c r="D27" s="623"/>
      <c r="E27" s="85"/>
      <c r="F27" s="94"/>
      <c r="G27" s="94"/>
      <c r="H27" s="94"/>
      <c r="I27" s="94"/>
      <c r="J27" s="94"/>
      <c r="K27" s="94"/>
      <c r="L27" s="121"/>
      <c r="M27" s="86"/>
      <c r="N27" s="87"/>
      <c r="O27" s="87"/>
      <c r="P27" s="87"/>
      <c r="Q27" s="87"/>
      <c r="R27" s="87"/>
      <c r="S27" s="87"/>
      <c r="T27" s="87"/>
      <c r="U27" s="87"/>
      <c r="V27" s="87"/>
      <c r="W27" s="88"/>
      <c r="X27" s="582"/>
      <c r="Y27" s="583"/>
      <c r="Z27" s="584"/>
      <c r="AA27" s="723"/>
      <c r="AD27" s="5"/>
      <c r="AE27" s="5"/>
      <c r="AF27" s="5"/>
      <c r="AG27" s="5"/>
      <c r="AH27" s="5"/>
      <c r="AI27" s="5"/>
      <c r="AJ27" s="5"/>
      <c r="AK27" s="5"/>
    </row>
    <row r="28" spans="2:37" ht="20.100000000000001" customHeight="1">
      <c r="B28" s="600"/>
      <c r="C28" s="622"/>
      <c r="D28" s="623"/>
      <c r="E28" s="85"/>
      <c r="F28" s="94"/>
      <c r="G28" s="94"/>
      <c r="H28" s="94"/>
      <c r="I28" s="94"/>
      <c r="J28" s="94"/>
      <c r="K28" s="94"/>
      <c r="L28" s="121"/>
      <c r="M28" s="86"/>
      <c r="N28" s="87"/>
      <c r="O28" s="87"/>
      <c r="P28" s="87"/>
      <c r="Q28" s="87"/>
      <c r="R28" s="87"/>
      <c r="S28" s="87"/>
      <c r="T28" s="87"/>
      <c r="U28" s="87"/>
      <c r="V28" s="87"/>
      <c r="W28" s="88"/>
      <c r="X28" s="582"/>
      <c r="Y28" s="583"/>
      <c r="Z28" s="584"/>
      <c r="AA28" s="723"/>
      <c r="AD28" s="5"/>
      <c r="AE28" s="5"/>
      <c r="AF28" s="5"/>
      <c r="AG28" s="5"/>
      <c r="AH28" s="5"/>
      <c r="AI28" s="5"/>
      <c r="AJ28" s="5"/>
      <c r="AK28" s="5"/>
    </row>
    <row r="29" spans="2:37" ht="20.100000000000001" customHeight="1">
      <c r="B29" s="600"/>
      <c r="C29" s="622"/>
      <c r="D29" s="623"/>
      <c r="E29" s="85"/>
      <c r="F29" s="94"/>
      <c r="G29" s="94"/>
      <c r="H29" s="94"/>
      <c r="I29" s="94"/>
      <c r="J29" s="94"/>
      <c r="K29" s="94"/>
      <c r="L29" s="121"/>
      <c r="M29" s="86"/>
      <c r="N29" s="87"/>
      <c r="O29" s="87"/>
      <c r="P29" s="87"/>
      <c r="Q29" s="87"/>
      <c r="R29" s="87"/>
      <c r="S29" s="87"/>
      <c r="T29" s="87"/>
      <c r="U29" s="87"/>
      <c r="V29" s="87"/>
      <c r="W29" s="88"/>
      <c r="X29" s="582"/>
      <c r="Y29" s="583"/>
      <c r="Z29" s="584"/>
      <c r="AA29" s="723"/>
      <c r="AD29" s="5"/>
      <c r="AE29" s="5"/>
      <c r="AF29" s="5"/>
      <c r="AG29" s="5"/>
      <c r="AH29" s="5"/>
      <c r="AI29" s="5"/>
      <c r="AJ29" s="5"/>
      <c r="AK29" s="5"/>
    </row>
    <row r="30" spans="2:37" ht="20.100000000000001" customHeight="1">
      <c r="B30" s="600"/>
      <c r="C30" s="622"/>
      <c r="D30" s="623"/>
      <c r="E30" s="85"/>
      <c r="F30" s="94"/>
      <c r="G30" s="94"/>
      <c r="H30" s="94"/>
      <c r="I30" s="94"/>
      <c r="J30" s="94"/>
      <c r="K30" s="94"/>
      <c r="L30" s="121"/>
      <c r="M30" s="86"/>
      <c r="N30" s="87"/>
      <c r="O30" s="87"/>
      <c r="P30" s="87"/>
      <c r="Q30" s="87"/>
      <c r="R30" s="87"/>
      <c r="S30" s="87"/>
      <c r="T30" s="87"/>
      <c r="U30" s="87"/>
      <c r="V30" s="87"/>
      <c r="W30" s="88"/>
      <c r="X30" s="582"/>
      <c r="Y30" s="583"/>
      <c r="Z30" s="584"/>
      <c r="AA30" s="723"/>
      <c r="AD30" s="5"/>
      <c r="AE30" s="5"/>
      <c r="AF30" s="5"/>
      <c r="AG30" s="5"/>
      <c r="AH30" s="5"/>
      <c r="AI30" s="5"/>
      <c r="AJ30" s="5"/>
      <c r="AK30" s="5"/>
    </row>
    <row r="31" spans="2:37" ht="20.100000000000001" customHeight="1">
      <c r="B31" s="600"/>
      <c r="C31" s="622"/>
      <c r="D31" s="623"/>
      <c r="E31" s="85"/>
      <c r="F31" s="94"/>
      <c r="G31" s="94"/>
      <c r="H31" s="94"/>
      <c r="I31" s="94"/>
      <c r="J31" s="94"/>
      <c r="K31" s="94"/>
      <c r="L31" s="121"/>
      <c r="M31" s="86"/>
      <c r="N31" s="87"/>
      <c r="O31" s="87"/>
      <c r="P31" s="87"/>
      <c r="Q31" s="87"/>
      <c r="R31" s="87"/>
      <c r="S31" s="87"/>
      <c r="T31" s="87"/>
      <c r="U31" s="87"/>
      <c r="V31" s="87"/>
      <c r="W31" s="88"/>
      <c r="X31" s="582"/>
      <c r="Y31" s="583"/>
      <c r="Z31" s="584"/>
      <c r="AA31" s="723"/>
      <c r="AD31" s="5"/>
      <c r="AE31" s="5"/>
      <c r="AF31" s="5"/>
      <c r="AG31" s="5"/>
      <c r="AH31" s="5"/>
      <c r="AI31" s="5"/>
      <c r="AJ31" s="5"/>
      <c r="AK31" s="5"/>
    </row>
    <row r="32" spans="2:37" ht="19.5" customHeight="1">
      <c r="B32" s="600"/>
      <c r="C32" s="622"/>
      <c r="D32" s="623"/>
      <c r="E32" s="85"/>
      <c r="F32" s="94"/>
      <c r="G32" s="94"/>
      <c r="H32" s="94"/>
      <c r="I32" s="94"/>
      <c r="J32" s="94"/>
      <c r="K32" s="94"/>
      <c r="L32" s="121"/>
      <c r="M32" s="134"/>
      <c r="N32" s="332" t="s">
        <v>396</v>
      </c>
      <c r="O32" s="98"/>
      <c r="P32" s="98"/>
      <c r="Q32" s="98"/>
      <c r="R32" s="98"/>
      <c r="S32" s="98"/>
      <c r="T32" s="98"/>
      <c r="U32" s="98"/>
      <c r="V32" s="98"/>
      <c r="W32" s="197"/>
      <c r="X32" s="582"/>
      <c r="Y32" s="583"/>
      <c r="Z32" s="584"/>
      <c r="AA32" s="661"/>
      <c r="AD32" s="5"/>
      <c r="AE32" s="5"/>
      <c r="AF32" s="5"/>
      <c r="AG32" s="5"/>
      <c r="AH32" s="5"/>
      <c r="AI32" s="5"/>
      <c r="AJ32" s="5"/>
      <c r="AK32" s="5"/>
    </row>
    <row r="33" spans="2:37" ht="20.100000000000001" customHeight="1">
      <c r="B33" s="600"/>
      <c r="C33" s="622"/>
      <c r="D33" s="623"/>
      <c r="E33" s="85"/>
      <c r="F33" s="214"/>
      <c r="G33" s="95"/>
      <c r="H33" s="95"/>
      <c r="I33" s="95"/>
      <c r="J33" s="95"/>
      <c r="K33" s="95"/>
      <c r="L33" s="41"/>
      <c r="M33" s="134"/>
      <c r="N33" s="332" t="s">
        <v>394</v>
      </c>
      <c r="O33" s="98"/>
      <c r="P33" s="98"/>
      <c r="Q33" s="98"/>
      <c r="R33" s="98"/>
      <c r="S33" s="98"/>
      <c r="T33" s="98"/>
      <c r="U33" s="98"/>
      <c r="V33" s="98"/>
      <c r="W33" s="197"/>
      <c r="X33" s="582"/>
      <c r="Y33" s="583"/>
      <c r="Z33" s="584"/>
      <c r="AA33" s="661"/>
      <c r="AD33" s="5"/>
      <c r="AE33" s="5"/>
      <c r="AF33" s="5"/>
      <c r="AG33" s="5"/>
      <c r="AH33" s="5"/>
      <c r="AI33" s="5"/>
      <c r="AJ33" s="5"/>
      <c r="AK33" s="5"/>
    </row>
    <row r="34" spans="2:37" ht="20.100000000000001" customHeight="1">
      <c r="B34" s="600"/>
      <c r="C34" s="622"/>
      <c r="D34" s="623"/>
      <c r="E34" s="85"/>
      <c r="F34" s="622"/>
      <c r="G34" s="622"/>
      <c r="H34" s="622"/>
      <c r="I34" s="622"/>
      <c r="J34" s="622"/>
      <c r="K34" s="622"/>
      <c r="L34" s="632"/>
      <c r="M34" s="134"/>
      <c r="N34" s="621" t="s">
        <v>397</v>
      </c>
      <c r="O34" s="621"/>
      <c r="P34" s="621"/>
      <c r="Q34" s="621"/>
      <c r="R34" s="621"/>
      <c r="S34" s="621"/>
      <c r="T34" s="621"/>
      <c r="U34" s="621"/>
      <c r="V34" s="621"/>
      <c r="W34" s="197"/>
      <c r="X34" s="582"/>
      <c r="Y34" s="583"/>
      <c r="Z34" s="584"/>
      <c r="AA34" s="661"/>
      <c r="AD34" s="5"/>
      <c r="AE34" s="5"/>
      <c r="AF34" s="5"/>
      <c r="AG34" s="5"/>
      <c r="AH34" s="5"/>
      <c r="AI34" s="5"/>
      <c r="AJ34" s="5"/>
      <c r="AK34" s="5"/>
    </row>
    <row r="35" spans="2:37" ht="20.100000000000001" customHeight="1" thickBot="1">
      <c r="B35" s="600"/>
      <c r="C35" s="622"/>
      <c r="D35" s="623"/>
      <c r="E35" s="85"/>
      <c r="F35" s="622"/>
      <c r="G35" s="622"/>
      <c r="H35" s="622"/>
      <c r="I35" s="622"/>
      <c r="J35" s="622"/>
      <c r="K35" s="622"/>
      <c r="L35" s="632"/>
      <c r="M35" s="134"/>
      <c r="N35" s="621"/>
      <c r="O35" s="621"/>
      <c r="P35" s="621"/>
      <c r="Q35" s="621"/>
      <c r="R35" s="621"/>
      <c r="S35" s="621"/>
      <c r="T35" s="621"/>
      <c r="U35" s="621"/>
      <c r="V35" s="621"/>
      <c r="W35" s="197"/>
      <c r="X35" s="582"/>
      <c r="Y35" s="583"/>
      <c r="Z35" s="584"/>
      <c r="AA35" s="661"/>
      <c r="AD35" s="5"/>
      <c r="AE35" s="5"/>
      <c r="AF35" s="5"/>
      <c r="AG35" s="5"/>
      <c r="AH35" s="5"/>
      <c r="AI35" s="5"/>
      <c r="AJ35" s="5"/>
      <c r="AK35" s="5"/>
    </row>
    <row r="36" spans="2:37" ht="20.100000000000001" customHeight="1" thickBot="1">
      <c r="B36" s="600"/>
      <c r="C36" s="622"/>
      <c r="D36" s="623"/>
      <c r="E36" s="85"/>
      <c r="F36" s="622"/>
      <c r="G36" s="622"/>
      <c r="H36" s="622"/>
      <c r="I36" s="622"/>
      <c r="J36" s="622"/>
      <c r="K36" s="622"/>
      <c r="L36" s="632"/>
      <c r="M36" s="134"/>
      <c r="N36" s="588" t="s">
        <v>283</v>
      </c>
      <c r="O36" s="589"/>
      <c r="P36" s="357"/>
      <c r="Q36" s="592" t="s">
        <v>106</v>
      </c>
      <c r="R36" s="592"/>
      <c r="S36" s="592"/>
      <c r="T36" s="592"/>
      <c r="U36" s="592"/>
      <c r="V36" s="593"/>
      <c r="W36" s="88"/>
      <c r="X36" s="582"/>
      <c r="Y36" s="583"/>
      <c r="Z36" s="584"/>
      <c r="AA36" s="661"/>
      <c r="AD36" s="5"/>
      <c r="AE36" s="5"/>
      <c r="AF36" s="5"/>
      <c r="AG36" s="5"/>
      <c r="AH36" s="5"/>
      <c r="AI36" s="5"/>
      <c r="AJ36" s="5"/>
      <c r="AK36" s="5"/>
    </row>
    <row r="37" spans="2:37" ht="20.100000000000001" customHeight="1" thickBot="1">
      <c r="B37" s="600"/>
      <c r="C37" s="622"/>
      <c r="D37" s="623"/>
      <c r="E37" s="85"/>
      <c r="F37" s="622"/>
      <c r="G37" s="622"/>
      <c r="H37" s="622"/>
      <c r="I37" s="622"/>
      <c r="J37" s="622"/>
      <c r="K37" s="622"/>
      <c r="L37" s="632"/>
      <c r="M37" s="134"/>
      <c r="N37" s="590"/>
      <c r="O37" s="591"/>
      <c r="P37" s="357"/>
      <c r="Q37" s="592" t="s">
        <v>109</v>
      </c>
      <c r="R37" s="592"/>
      <c r="S37" s="592"/>
      <c r="T37" s="592"/>
      <c r="U37" s="592"/>
      <c r="V37" s="593"/>
      <c r="W37" s="88"/>
      <c r="X37" s="582"/>
      <c r="Y37" s="583"/>
      <c r="Z37" s="584"/>
      <c r="AA37" s="661"/>
      <c r="AD37" s="5"/>
      <c r="AE37" s="5"/>
      <c r="AF37" s="5"/>
      <c r="AG37" s="5"/>
      <c r="AH37" s="5"/>
      <c r="AI37" s="5"/>
      <c r="AJ37" s="5"/>
      <c r="AK37" s="5"/>
    </row>
    <row r="38" spans="2:37" ht="20.100000000000001" customHeight="1">
      <c r="B38" s="600"/>
      <c r="C38" s="622"/>
      <c r="D38" s="623"/>
      <c r="E38" s="85"/>
      <c r="F38" s="622"/>
      <c r="G38" s="622"/>
      <c r="H38" s="622"/>
      <c r="I38" s="622"/>
      <c r="J38" s="622"/>
      <c r="K38" s="622"/>
      <c r="L38" s="632"/>
      <c r="M38" s="134"/>
      <c r="N38" s="87"/>
      <c r="O38" s="87"/>
      <c r="P38" s="87"/>
      <c r="Q38" s="87"/>
      <c r="R38" s="87"/>
      <c r="S38" s="87"/>
      <c r="T38" s="87"/>
      <c r="U38" s="87"/>
      <c r="V38" s="87"/>
      <c r="W38" s="88"/>
      <c r="X38" s="582"/>
      <c r="Y38" s="583"/>
      <c r="Z38" s="584"/>
      <c r="AA38" s="661"/>
      <c r="AD38" s="5"/>
      <c r="AE38" s="5"/>
      <c r="AF38" s="5"/>
      <c r="AG38" s="5"/>
      <c r="AH38" s="5"/>
      <c r="AI38" s="5"/>
      <c r="AJ38" s="5"/>
      <c r="AK38" s="5"/>
    </row>
    <row r="39" spans="2:37" ht="20.100000000000001" customHeight="1">
      <c r="B39" s="600"/>
      <c r="C39" s="622"/>
      <c r="D39" s="623"/>
      <c r="E39" s="85"/>
      <c r="F39" s="622"/>
      <c r="G39" s="622"/>
      <c r="H39" s="622"/>
      <c r="I39" s="622"/>
      <c r="J39" s="622"/>
      <c r="K39" s="622"/>
      <c r="L39" s="632"/>
      <c r="M39" s="134"/>
      <c r="N39" s="332" t="s">
        <v>395</v>
      </c>
      <c r="O39" s="98"/>
      <c r="P39" s="98"/>
      <c r="Q39" s="98"/>
      <c r="R39" s="98"/>
      <c r="S39" s="98"/>
      <c r="T39" s="98"/>
      <c r="U39" s="98"/>
      <c r="V39" s="98"/>
      <c r="W39" s="88"/>
      <c r="X39" s="582"/>
      <c r="Y39" s="583"/>
      <c r="Z39" s="584"/>
      <c r="AA39" s="661"/>
      <c r="AD39" s="5"/>
      <c r="AE39" s="5"/>
      <c r="AF39" s="5"/>
      <c r="AG39" s="5"/>
      <c r="AH39" s="5"/>
      <c r="AI39" s="5"/>
      <c r="AJ39" s="5"/>
      <c r="AK39" s="5"/>
    </row>
    <row r="40" spans="2:37" ht="20.100000000000001" customHeight="1">
      <c r="B40" s="600"/>
      <c r="C40" s="622"/>
      <c r="D40" s="623"/>
      <c r="E40" s="85"/>
      <c r="F40" s="622"/>
      <c r="G40" s="622"/>
      <c r="H40" s="622"/>
      <c r="I40" s="622"/>
      <c r="J40" s="622"/>
      <c r="K40" s="622"/>
      <c r="L40" s="632"/>
      <c r="M40" s="134"/>
      <c r="N40" s="621" t="s">
        <v>398</v>
      </c>
      <c r="O40" s="621"/>
      <c r="P40" s="621"/>
      <c r="Q40" s="621"/>
      <c r="R40" s="621"/>
      <c r="S40" s="621"/>
      <c r="T40" s="621"/>
      <c r="U40" s="621"/>
      <c r="V40" s="621"/>
      <c r="W40" s="88"/>
      <c r="X40" s="582"/>
      <c r="Y40" s="583"/>
      <c r="Z40" s="584"/>
      <c r="AA40" s="661"/>
      <c r="AD40" s="5"/>
      <c r="AE40" s="5"/>
      <c r="AF40" s="5"/>
      <c r="AG40" s="5"/>
      <c r="AH40" s="5"/>
      <c r="AI40" s="5"/>
      <c r="AJ40" s="5"/>
      <c r="AK40" s="5"/>
    </row>
    <row r="41" spans="2:37" ht="20.100000000000001" customHeight="1" thickBot="1">
      <c r="B41" s="600"/>
      <c r="C41" s="622"/>
      <c r="D41" s="623"/>
      <c r="E41" s="85"/>
      <c r="F41" s="622"/>
      <c r="G41" s="622"/>
      <c r="H41" s="622"/>
      <c r="I41" s="622"/>
      <c r="J41" s="622"/>
      <c r="K41" s="622"/>
      <c r="L41" s="632"/>
      <c r="M41" s="134"/>
      <c r="N41" s="621"/>
      <c r="O41" s="621"/>
      <c r="P41" s="621"/>
      <c r="Q41" s="621"/>
      <c r="R41" s="621"/>
      <c r="S41" s="621"/>
      <c r="T41" s="621"/>
      <c r="U41" s="621"/>
      <c r="V41" s="621"/>
      <c r="W41" s="88"/>
      <c r="X41" s="582"/>
      <c r="Y41" s="583"/>
      <c r="Z41" s="584"/>
      <c r="AA41" s="661"/>
      <c r="AD41" s="5"/>
      <c r="AE41" s="5"/>
      <c r="AF41" s="5"/>
      <c r="AG41" s="5"/>
      <c r="AH41" s="5"/>
      <c r="AI41" s="5"/>
      <c r="AJ41" s="5"/>
      <c r="AK41" s="5"/>
    </row>
    <row r="42" spans="2:37" ht="20.100000000000001" customHeight="1" thickBot="1">
      <c r="B42" s="600"/>
      <c r="C42" s="622"/>
      <c r="D42" s="623"/>
      <c r="E42" s="85"/>
      <c r="F42" s="622"/>
      <c r="G42" s="622"/>
      <c r="H42" s="622"/>
      <c r="I42" s="622"/>
      <c r="J42" s="622"/>
      <c r="K42" s="622"/>
      <c r="L42" s="632"/>
      <c r="M42" s="134"/>
      <c r="N42" s="588" t="s">
        <v>283</v>
      </c>
      <c r="O42" s="589"/>
      <c r="P42" s="357"/>
      <c r="Q42" s="592" t="s">
        <v>6</v>
      </c>
      <c r="R42" s="592"/>
      <c r="S42" s="592"/>
      <c r="T42" s="592"/>
      <c r="U42" s="592"/>
      <c r="V42" s="593"/>
      <c r="W42" s="88"/>
      <c r="X42" s="582"/>
      <c r="Y42" s="583"/>
      <c r="Z42" s="584"/>
      <c r="AA42" s="661"/>
      <c r="AD42" s="5"/>
      <c r="AE42" s="5"/>
      <c r="AF42" s="5"/>
      <c r="AG42" s="5"/>
      <c r="AH42" s="5"/>
      <c r="AI42" s="5"/>
      <c r="AJ42" s="5"/>
      <c r="AK42" s="5"/>
    </row>
    <row r="43" spans="2:37" ht="20.100000000000001" customHeight="1" thickBot="1">
      <c r="B43" s="600"/>
      <c r="C43" s="622"/>
      <c r="D43" s="623"/>
      <c r="E43" s="85"/>
      <c r="F43" s="622"/>
      <c r="G43" s="622"/>
      <c r="H43" s="622"/>
      <c r="I43" s="622"/>
      <c r="J43" s="622"/>
      <c r="K43" s="622"/>
      <c r="L43" s="632"/>
      <c r="M43" s="134"/>
      <c r="N43" s="590"/>
      <c r="O43" s="591"/>
      <c r="P43" s="357"/>
      <c r="Q43" s="592" t="s">
        <v>109</v>
      </c>
      <c r="R43" s="592"/>
      <c r="S43" s="592"/>
      <c r="T43" s="592"/>
      <c r="U43" s="592"/>
      <c r="V43" s="593"/>
      <c r="W43" s="88"/>
      <c r="X43" s="582"/>
      <c r="Y43" s="583"/>
      <c r="Z43" s="584"/>
      <c r="AA43" s="661"/>
      <c r="AD43" s="5"/>
      <c r="AE43" s="5"/>
      <c r="AF43" s="5"/>
      <c r="AG43" s="5"/>
      <c r="AH43" s="5"/>
      <c r="AI43" s="5"/>
      <c r="AJ43" s="5"/>
      <c r="AK43" s="5"/>
    </row>
    <row r="44" spans="2:37" ht="20.100000000000001" customHeight="1">
      <c r="B44" s="600"/>
      <c r="C44" s="622"/>
      <c r="D44" s="623"/>
      <c r="E44" s="85"/>
      <c r="F44" s="622"/>
      <c r="G44" s="622"/>
      <c r="H44" s="622"/>
      <c r="I44" s="622"/>
      <c r="J44" s="622"/>
      <c r="K44" s="622"/>
      <c r="L44" s="632"/>
      <c r="M44" s="134"/>
      <c r="N44" s="108"/>
      <c r="O44" s="108"/>
      <c r="P44" s="109"/>
      <c r="Q44" s="110"/>
      <c r="R44" s="110"/>
      <c r="S44" s="110"/>
      <c r="T44" s="110"/>
      <c r="U44" s="110"/>
      <c r="V44" s="110"/>
      <c r="W44" s="88"/>
      <c r="X44" s="582"/>
      <c r="Y44" s="583"/>
      <c r="Z44" s="584"/>
      <c r="AA44" s="661"/>
      <c r="AD44" s="5"/>
      <c r="AE44" s="5"/>
      <c r="AF44" s="5"/>
      <c r="AG44" s="5"/>
      <c r="AH44" s="5"/>
      <c r="AI44" s="5"/>
      <c r="AJ44" s="5"/>
      <c r="AK44" s="5"/>
    </row>
    <row r="45" spans="2:37" ht="20.100000000000001" customHeight="1">
      <c r="B45" s="600"/>
      <c r="C45" s="622"/>
      <c r="D45" s="623"/>
      <c r="E45" s="85"/>
      <c r="F45" s="622"/>
      <c r="G45" s="622"/>
      <c r="H45" s="622"/>
      <c r="I45" s="622"/>
      <c r="J45" s="622"/>
      <c r="K45" s="622"/>
      <c r="L45" s="632"/>
      <c r="M45" s="134"/>
      <c r="N45" s="621" t="s">
        <v>400</v>
      </c>
      <c r="O45" s="621"/>
      <c r="P45" s="621"/>
      <c r="Q45" s="621"/>
      <c r="R45" s="621"/>
      <c r="S45" s="621"/>
      <c r="T45" s="621"/>
      <c r="U45" s="621"/>
      <c r="V45" s="621"/>
      <c r="W45" s="197"/>
      <c r="X45" s="582"/>
      <c r="Y45" s="583"/>
      <c r="Z45" s="584"/>
      <c r="AA45" s="661"/>
      <c r="AD45" s="5"/>
      <c r="AE45" s="5"/>
      <c r="AF45" s="5"/>
      <c r="AG45" s="5"/>
      <c r="AH45" s="5"/>
      <c r="AI45" s="5"/>
      <c r="AJ45" s="5"/>
      <c r="AK45" s="5"/>
    </row>
    <row r="46" spans="2:37" ht="20.100000000000001" customHeight="1" thickBot="1">
      <c r="B46" s="600"/>
      <c r="C46" s="622"/>
      <c r="D46" s="623"/>
      <c r="E46" s="85"/>
      <c r="F46" s="622"/>
      <c r="G46" s="622"/>
      <c r="H46" s="622"/>
      <c r="I46" s="622"/>
      <c r="J46" s="622"/>
      <c r="K46" s="622"/>
      <c r="L46" s="632"/>
      <c r="M46" s="134"/>
      <c r="N46" s="621"/>
      <c r="O46" s="621"/>
      <c r="P46" s="621"/>
      <c r="Q46" s="621"/>
      <c r="R46" s="621"/>
      <c r="S46" s="621"/>
      <c r="T46" s="621"/>
      <c r="U46" s="621"/>
      <c r="V46" s="621"/>
      <c r="W46" s="88"/>
      <c r="X46" s="582"/>
      <c r="Y46" s="583"/>
      <c r="Z46" s="584"/>
      <c r="AA46" s="661"/>
      <c r="AD46" s="5"/>
      <c r="AE46" s="5"/>
      <c r="AF46" s="5"/>
      <c r="AG46" s="5"/>
      <c r="AH46" s="5"/>
      <c r="AI46" s="5"/>
      <c r="AJ46" s="5"/>
      <c r="AK46" s="5"/>
    </row>
    <row r="47" spans="2:37" ht="20.100000000000001" customHeight="1" thickBot="1">
      <c r="B47" s="600"/>
      <c r="C47" s="622"/>
      <c r="D47" s="623"/>
      <c r="E47" s="85"/>
      <c r="F47" s="622"/>
      <c r="G47" s="622"/>
      <c r="H47" s="622"/>
      <c r="I47" s="622"/>
      <c r="J47" s="622"/>
      <c r="K47" s="622"/>
      <c r="L47" s="632"/>
      <c r="M47" s="134"/>
      <c r="N47" s="588" t="s">
        <v>283</v>
      </c>
      <c r="O47" s="589"/>
      <c r="P47" s="357"/>
      <c r="Q47" s="592" t="s">
        <v>106</v>
      </c>
      <c r="R47" s="592"/>
      <c r="S47" s="592"/>
      <c r="T47" s="592"/>
      <c r="U47" s="592"/>
      <c r="V47" s="593"/>
      <c r="W47" s="88"/>
      <c r="X47" s="582"/>
      <c r="Y47" s="583"/>
      <c r="Z47" s="584"/>
      <c r="AA47" s="661"/>
      <c r="AD47" s="5"/>
      <c r="AE47" s="5"/>
      <c r="AF47" s="5"/>
      <c r="AG47" s="5"/>
      <c r="AH47" s="5"/>
      <c r="AI47" s="5"/>
      <c r="AJ47" s="5"/>
      <c r="AK47" s="5"/>
    </row>
    <row r="48" spans="2:37" ht="20.100000000000001" customHeight="1" thickBot="1">
      <c r="B48" s="600"/>
      <c r="C48" s="622"/>
      <c r="D48" s="623"/>
      <c r="E48" s="85"/>
      <c r="F48" s="622"/>
      <c r="G48" s="622"/>
      <c r="H48" s="622"/>
      <c r="I48" s="622"/>
      <c r="J48" s="622"/>
      <c r="K48" s="622"/>
      <c r="L48" s="632"/>
      <c r="M48" s="134"/>
      <c r="N48" s="590"/>
      <c r="O48" s="591"/>
      <c r="P48" s="357"/>
      <c r="Q48" s="592" t="s">
        <v>109</v>
      </c>
      <c r="R48" s="592"/>
      <c r="S48" s="592"/>
      <c r="T48" s="592"/>
      <c r="U48" s="592"/>
      <c r="V48" s="593"/>
      <c r="W48" s="88"/>
      <c r="X48" s="582"/>
      <c r="Y48" s="583"/>
      <c r="Z48" s="584"/>
      <c r="AA48" s="661"/>
      <c r="AD48" s="5"/>
      <c r="AE48" s="5"/>
      <c r="AF48" s="5"/>
      <c r="AG48" s="5"/>
      <c r="AH48" s="5"/>
      <c r="AI48" s="5"/>
      <c r="AJ48" s="5"/>
      <c r="AK48" s="5"/>
    </row>
    <row r="49" spans="1:37" ht="20.100000000000001" customHeight="1">
      <c r="B49" s="600"/>
      <c r="C49" s="622"/>
      <c r="D49" s="623"/>
      <c r="E49" s="85"/>
      <c r="F49" s="622"/>
      <c r="G49" s="622"/>
      <c r="H49" s="622"/>
      <c r="I49" s="622"/>
      <c r="J49" s="622"/>
      <c r="K49" s="622"/>
      <c r="L49" s="632"/>
      <c r="M49" s="134"/>
      <c r="N49" s="87"/>
      <c r="O49" s="87"/>
      <c r="P49" s="87"/>
      <c r="Q49" s="87"/>
      <c r="R49" s="87"/>
      <c r="S49" s="87"/>
      <c r="T49" s="87"/>
      <c r="U49" s="87"/>
      <c r="V49" s="87"/>
      <c r="W49" s="88"/>
      <c r="X49" s="582"/>
      <c r="Y49" s="583"/>
      <c r="Z49" s="584"/>
      <c r="AA49" s="661"/>
      <c r="AD49" s="5"/>
      <c r="AE49" s="5"/>
      <c r="AF49" s="5"/>
      <c r="AG49" s="5"/>
      <c r="AH49" s="5"/>
      <c r="AI49" s="5"/>
      <c r="AJ49" s="5"/>
      <c r="AK49" s="5"/>
    </row>
    <row r="50" spans="1:37" ht="20.100000000000001" customHeight="1">
      <c r="B50" s="600"/>
      <c r="C50" s="622"/>
      <c r="D50" s="623"/>
      <c r="E50" s="85"/>
      <c r="F50" s="622"/>
      <c r="G50" s="622"/>
      <c r="H50" s="622"/>
      <c r="I50" s="622"/>
      <c r="J50" s="622"/>
      <c r="K50" s="622"/>
      <c r="L50" s="632"/>
      <c r="M50" s="134"/>
      <c r="N50" s="621" t="s">
        <v>401</v>
      </c>
      <c r="O50" s="621"/>
      <c r="P50" s="621"/>
      <c r="Q50" s="621"/>
      <c r="R50" s="621"/>
      <c r="S50" s="621"/>
      <c r="T50" s="621"/>
      <c r="U50" s="621"/>
      <c r="V50" s="621"/>
      <c r="W50" s="88"/>
      <c r="X50" s="582"/>
      <c r="Y50" s="583"/>
      <c r="Z50" s="584"/>
      <c r="AA50" s="661"/>
      <c r="AD50" s="5"/>
      <c r="AE50" s="5"/>
      <c r="AF50" s="5"/>
      <c r="AG50" s="5"/>
      <c r="AH50" s="5"/>
      <c r="AI50" s="5"/>
      <c r="AJ50" s="5"/>
      <c r="AK50" s="5"/>
    </row>
    <row r="51" spans="1:37" ht="20.100000000000001" customHeight="1" thickBot="1">
      <c r="B51" s="600"/>
      <c r="C51" s="622"/>
      <c r="D51" s="623"/>
      <c r="E51" s="85"/>
      <c r="F51" s="622"/>
      <c r="G51" s="622"/>
      <c r="H51" s="622"/>
      <c r="I51" s="622"/>
      <c r="J51" s="622"/>
      <c r="K51" s="622"/>
      <c r="L51" s="632"/>
      <c r="M51" s="134"/>
      <c r="N51" s="621"/>
      <c r="O51" s="621"/>
      <c r="P51" s="621"/>
      <c r="Q51" s="621"/>
      <c r="R51" s="621"/>
      <c r="S51" s="621"/>
      <c r="T51" s="621"/>
      <c r="U51" s="621"/>
      <c r="V51" s="621"/>
      <c r="W51" s="88"/>
      <c r="X51" s="582"/>
      <c r="Y51" s="583"/>
      <c r="Z51" s="584"/>
      <c r="AA51" s="661"/>
      <c r="AD51" s="5"/>
      <c r="AE51" s="5"/>
      <c r="AF51" s="5"/>
      <c r="AG51" s="5"/>
      <c r="AH51" s="5"/>
      <c r="AI51" s="5"/>
      <c r="AJ51" s="5"/>
      <c r="AK51" s="5"/>
    </row>
    <row r="52" spans="1:37" ht="20.100000000000001" customHeight="1" thickBot="1">
      <c r="B52" s="600"/>
      <c r="C52" s="622"/>
      <c r="D52" s="623"/>
      <c r="E52" s="85"/>
      <c r="F52" s="174"/>
      <c r="G52" s="174"/>
      <c r="H52" s="174"/>
      <c r="I52" s="174"/>
      <c r="J52" s="174"/>
      <c r="K52" s="174"/>
      <c r="L52" s="175"/>
      <c r="M52" s="134"/>
      <c r="N52" s="588" t="s">
        <v>283</v>
      </c>
      <c r="O52" s="589"/>
      <c r="P52" s="357"/>
      <c r="Q52" s="592" t="s">
        <v>106</v>
      </c>
      <c r="R52" s="592"/>
      <c r="S52" s="592"/>
      <c r="T52" s="592"/>
      <c r="U52" s="592"/>
      <c r="V52" s="593"/>
      <c r="W52" s="88"/>
      <c r="X52" s="582"/>
      <c r="Y52" s="583"/>
      <c r="Z52" s="584"/>
      <c r="AA52" s="661"/>
      <c r="AD52" s="5"/>
      <c r="AE52" s="5"/>
      <c r="AF52" s="5"/>
      <c r="AG52" s="5"/>
      <c r="AH52" s="5"/>
      <c r="AI52" s="5"/>
      <c r="AJ52" s="5"/>
      <c r="AK52" s="5"/>
    </row>
    <row r="53" spans="1:37" ht="20.100000000000001" customHeight="1" thickBot="1">
      <c r="B53" s="600"/>
      <c r="C53" s="622"/>
      <c r="D53" s="623"/>
      <c r="E53" s="85"/>
      <c r="F53" s="174"/>
      <c r="G53" s="174"/>
      <c r="H53" s="174"/>
      <c r="I53" s="174"/>
      <c r="J53" s="174"/>
      <c r="K53" s="174"/>
      <c r="L53" s="175"/>
      <c r="M53" s="134"/>
      <c r="N53" s="590"/>
      <c r="O53" s="591"/>
      <c r="P53" s="357"/>
      <c r="Q53" s="592" t="s">
        <v>109</v>
      </c>
      <c r="R53" s="592"/>
      <c r="S53" s="592"/>
      <c r="T53" s="592"/>
      <c r="U53" s="592"/>
      <c r="V53" s="593"/>
      <c r="W53" s="88"/>
      <c r="X53" s="582"/>
      <c r="Y53" s="583"/>
      <c r="Z53" s="584"/>
      <c r="AA53" s="661"/>
      <c r="AD53" s="5"/>
      <c r="AE53" s="5"/>
      <c r="AF53" s="5"/>
      <c r="AG53" s="5"/>
      <c r="AH53" s="5"/>
      <c r="AI53" s="5"/>
      <c r="AJ53" s="5"/>
      <c r="AK53" s="5"/>
    </row>
    <row r="54" spans="1:37" ht="20.100000000000001" customHeight="1">
      <c r="B54" s="600"/>
      <c r="C54" s="622"/>
      <c r="D54" s="623"/>
      <c r="E54" s="85"/>
      <c r="F54" s="95"/>
      <c r="G54" s="95"/>
      <c r="H54" s="95"/>
      <c r="I54" s="95"/>
      <c r="J54" s="95"/>
      <c r="K54" s="95"/>
      <c r="L54" s="95"/>
      <c r="M54" s="361"/>
      <c r="N54" s="108"/>
      <c r="O54" s="108"/>
      <c r="P54" s="109"/>
      <c r="Q54" s="110"/>
      <c r="R54" s="110"/>
      <c r="S54" s="110"/>
      <c r="T54" s="110"/>
      <c r="U54" s="110"/>
      <c r="V54" s="110"/>
      <c r="W54" s="46"/>
      <c r="X54" s="699"/>
      <c r="Y54" s="633"/>
      <c r="Z54" s="634"/>
      <c r="AA54" s="662"/>
      <c r="AD54" s="5"/>
      <c r="AE54" s="5"/>
      <c r="AF54" s="5"/>
      <c r="AG54" s="5"/>
      <c r="AH54" s="5"/>
      <c r="AI54" s="5"/>
      <c r="AJ54" s="5"/>
      <c r="AK54" s="5"/>
    </row>
    <row r="55" spans="1:37" ht="20.100000000000001" customHeight="1">
      <c r="B55" s="600"/>
      <c r="C55" s="622"/>
      <c r="D55" s="623"/>
      <c r="E55" s="47" t="s">
        <v>8</v>
      </c>
      <c r="F55" s="637" t="s">
        <v>379</v>
      </c>
      <c r="G55" s="637"/>
      <c r="H55" s="637"/>
      <c r="I55" s="637"/>
      <c r="J55" s="637"/>
      <c r="K55" s="637"/>
      <c r="L55" s="637"/>
      <c r="M55" s="50"/>
      <c r="N55" s="638" t="s">
        <v>377</v>
      </c>
      <c r="O55" s="638"/>
      <c r="P55" s="638"/>
      <c r="Q55" s="638"/>
      <c r="R55" s="638"/>
      <c r="S55" s="638"/>
      <c r="T55" s="638"/>
      <c r="U55" s="638"/>
      <c r="V55" s="638"/>
      <c r="W55" s="639"/>
      <c r="X55" s="656" t="s">
        <v>380</v>
      </c>
      <c r="Y55" s="656"/>
      <c r="Z55" s="657"/>
      <c r="AA55" s="48"/>
      <c r="AD55" s="5"/>
      <c r="AE55" s="5"/>
      <c r="AF55" s="5"/>
      <c r="AG55" s="5"/>
      <c r="AH55" s="5"/>
      <c r="AI55" s="5"/>
      <c r="AJ55" s="5"/>
      <c r="AK55" s="5"/>
    </row>
    <row r="56" spans="1:37" ht="20.100000000000001" customHeight="1">
      <c r="B56" s="600"/>
      <c r="C56" s="622"/>
      <c r="D56" s="623"/>
      <c r="E56" s="85"/>
      <c r="F56" s="612"/>
      <c r="G56" s="612"/>
      <c r="H56" s="612"/>
      <c r="I56" s="612"/>
      <c r="J56" s="612"/>
      <c r="K56" s="612"/>
      <c r="L56" s="612"/>
      <c r="M56" s="50"/>
      <c r="N56" s="627" t="s">
        <v>378</v>
      </c>
      <c r="O56" s="627"/>
      <c r="P56" s="627"/>
      <c r="Q56" s="627"/>
      <c r="R56" s="627"/>
      <c r="S56" s="627"/>
      <c r="T56" s="627"/>
      <c r="U56" s="627"/>
      <c r="V56" s="627"/>
      <c r="W56" s="628"/>
      <c r="X56" s="583"/>
      <c r="Y56" s="583"/>
      <c r="Z56" s="584"/>
      <c r="AA56" s="49"/>
      <c r="AD56" s="5"/>
      <c r="AE56" s="5"/>
      <c r="AF56" s="5"/>
      <c r="AG56" s="5"/>
      <c r="AH56" s="5"/>
      <c r="AI56" s="5"/>
      <c r="AJ56" s="5"/>
      <c r="AK56" s="5"/>
    </row>
    <row r="57" spans="1:37" ht="20.100000000000001" customHeight="1">
      <c r="B57" s="600"/>
      <c r="C57" s="622"/>
      <c r="D57" s="623"/>
      <c r="E57" s="85"/>
      <c r="F57" s="612"/>
      <c r="G57" s="612"/>
      <c r="H57" s="612"/>
      <c r="I57" s="612"/>
      <c r="J57" s="612"/>
      <c r="K57" s="612"/>
      <c r="L57" s="612"/>
      <c r="M57" s="50"/>
      <c r="N57" s="84"/>
      <c r="O57" s="82"/>
      <c r="P57" s="82"/>
      <c r="Q57" s="82"/>
      <c r="R57" s="82"/>
      <c r="S57" s="82"/>
      <c r="T57" s="82"/>
      <c r="U57" s="82"/>
      <c r="V57" s="82"/>
      <c r="W57" s="46"/>
      <c r="X57" s="583"/>
      <c r="Y57" s="583"/>
      <c r="Z57" s="584"/>
      <c r="AA57" s="49"/>
      <c r="AD57" s="5"/>
      <c r="AE57" s="5"/>
      <c r="AF57" s="5"/>
      <c r="AG57" s="5"/>
      <c r="AH57" s="5"/>
      <c r="AI57" s="5"/>
      <c r="AJ57" s="5"/>
      <c r="AK57" s="5"/>
    </row>
    <row r="58" spans="1:37" ht="20.100000000000001" customHeight="1">
      <c r="B58" s="600"/>
      <c r="C58" s="622"/>
      <c r="D58" s="623"/>
      <c r="E58" s="51"/>
      <c r="F58" s="866"/>
      <c r="G58" s="866"/>
      <c r="H58" s="866"/>
      <c r="I58" s="866"/>
      <c r="J58" s="866"/>
      <c r="K58" s="866"/>
      <c r="L58" s="866"/>
      <c r="M58" s="65"/>
      <c r="N58" s="84"/>
      <c r="O58" s="82"/>
      <c r="P58" s="82"/>
      <c r="Q58" s="82"/>
      <c r="R58" s="82"/>
      <c r="S58" s="82"/>
      <c r="T58" s="82"/>
      <c r="U58" s="82"/>
      <c r="V58" s="82"/>
      <c r="W58" s="46"/>
      <c r="X58" s="633"/>
      <c r="Y58" s="633"/>
      <c r="Z58" s="634"/>
      <c r="AA58" s="49"/>
      <c r="AD58" s="5"/>
      <c r="AE58" s="5"/>
      <c r="AF58" s="5"/>
      <c r="AG58" s="5"/>
      <c r="AH58" s="5"/>
      <c r="AI58" s="5"/>
      <c r="AJ58" s="5"/>
      <c r="AK58" s="5"/>
    </row>
    <row r="59" spans="1:37" ht="20.100000000000001" customHeight="1">
      <c r="B59" s="600"/>
      <c r="C59" s="622"/>
      <c r="D59" s="623"/>
      <c r="E59" s="52" t="s">
        <v>9</v>
      </c>
      <c r="F59" s="612" t="s">
        <v>387</v>
      </c>
      <c r="G59" s="612"/>
      <c r="H59" s="612"/>
      <c r="I59" s="612"/>
      <c r="J59" s="612"/>
      <c r="K59" s="612"/>
      <c r="L59" s="612"/>
      <c r="M59" s="50"/>
      <c r="N59" s="638" t="s">
        <v>377</v>
      </c>
      <c r="O59" s="638"/>
      <c r="P59" s="638"/>
      <c r="Q59" s="638"/>
      <c r="R59" s="638"/>
      <c r="S59" s="638"/>
      <c r="T59" s="638"/>
      <c r="U59" s="638"/>
      <c r="V59" s="638"/>
      <c r="W59" s="639"/>
      <c r="X59" s="583" t="s">
        <v>386</v>
      </c>
      <c r="Y59" s="583"/>
      <c r="Z59" s="584"/>
      <c r="AA59" s="660" t="s">
        <v>572</v>
      </c>
      <c r="AD59" s="5"/>
      <c r="AE59" s="5"/>
      <c r="AF59" s="5"/>
      <c r="AG59" s="5"/>
      <c r="AH59" s="5"/>
      <c r="AI59" s="5"/>
      <c r="AJ59" s="5"/>
      <c r="AK59" s="5"/>
    </row>
    <row r="60" spans="1:37" ht="20.100000000000001" customHeight="1">
      <c r="B60" s="601"/>
      <c r="C60" s="624"/>
      <c r="D60" s="625"/>
      <c r="E60" s="53"/>
      <c r="F60" s="682"/>
      <c r="G60" s="682"/>
      <c r="H60" s="682"/>
      <c r="I60" s="682"/>
      <c r="J60" s="682"/>
      <c r="K60" s="682"/>
      <c r="L60" s="682"/>
      <c r="M60" s="122"/>
      <c r="N60" s="663" t="s">
        <v>378</v>
      </c>
      <c r="O60" s="663"/>
      <c r="P60" s="663"/>
      <c r="Q60" s="663"/>
      <c r="R60" s="663"/>
      <c r="S60" s="663"/>
      <c r="T60" s="663"/>
      <c r="U60" s="663"/>
      <c r="V60" s="663"/>
      <c r="W60" s="664"/>
      <c r="X60" s="586"/>
      <c r="Y60" s="586"/>
      <c r="Z60" s="587"/>
      <c r="AA60" s="849"/>
      <c r="AD60" s="5"/>
      <c r="AE60" s="5"/>
      <c r="AF60" s="5"/>
      <c r="AG60" s="5"/>
      <c r="AH60" s="5"/>
      <c r="AI60" s="5"/>
      <c r="AJ60" s="5"/>
      <c r="AK60" s="5"/>
    </row>
    <row r="61" spans="1:37" ht="20.100000000000001" customHeight="1">
      <c r="A61" s="10"/>
      <c r="B61" s="599" t="s">
        <v>393</v>
      </c>
      <c r="C61" s="926" t="s">
        <v>388</v>
      </c>
      <c r="D61" s="927"/>
      <c r="E61" s="36" t="s">
        <v>7</v>
      </c>
      <c r="F61" s="1002" t="s">
        <v>389</v>
      </c>
      <c r="G61" s="1002"/>
      <c r="H61" s="1002"/>
      <c r="I61" s="1002"/>
      <c r="J61" s="1002"/>
      <c r="K61" s="1002"/>
      <c r="L61" s="1002"/>
      <c r="M61" s="499"/>
      <c r="N61" s="1003" t="s">
        <v>381</v>
      </c>
      <c r="O61" s="1003"/>
      <c r="P61" s="1003"/>
      <c r="Q61" s="1003"/>
      <c r="R61" s="1003"/>
      <c r="S61" s="1003"/>
      <c r="T61" s="1003"/>
      <c r="U61" s="1003"/>
      <c r="V61" s="1003"/>
      <c r="W61" s="1004"/>
      <c r="X61" s="597" t="s">
        <v>444</v>
      </c>
      <c r="Y61" s="597"/>
      <c r="Z61" s="598"/>
      <c r="AA61" s="130"/>
      <c r="AD61" s="5"/>
      <c r="AE61" s="5"/>
      <c r="AF61" s="5"/>
      <c r="AG61" s="5"/>
      <c r="AH61" s="5"/>
      <c r="AI61" s="5"/>
      <c r="AJ61" s="5"/>
      <c r="AK61" s="5"/>
    </row>
    <row r="62" spans="1:37" ht="20.100000000000001" customHeight="1">
      <c r="A62" s="10"/>
      <c r="B62" s="600"/>
      <c r="C62" s="928"/>
      <c r="D62" s="929"/>
      <c r="E62" s="85"/>
      <c r="F62" s="512" t="s">
        <v>587</v>
      </c>
      <c r="G62" s="512"/>
      <c r="H62" s="512"/>
      <c r="I62" s="512"/>
      <c r="J62" s="512"/>
      <c r="K62" s="512"/>
      <c r="L62" s="512"/>
      <c r="M62" s="50"/>
      <c r="N62" s="12"/>
      <c r="O62" s="10"/>
      <c r="P62" s="10"/>
      <c r="Q62" s="10"/>
      <c r="R62" s="10"/>
      <c r="S62" s="10"/>
      <c r="T62" s="10"/>
      <c r="U62" s="10"/>
      <c r="V62" s="10"/>
      <c r="W62" s="527"/>
      <c r="X62" s="583"/>
      <c r="Y62" s="583"/>
      <c r="Z62" s="584"/>
      <c r="AA62" s="130"/>
      <c r="AD62" s="5"/>
      <c r="AE62" s="5"/>
      <c r="AF62" s="5"/>
      <c r="AG62" s="5"/>
      <c r="AH62" s="5"/>
      <c r="AI62" s="5"/>
      <c r="AJ62" s="5"/>
      <c r="AK62" s="5"/>
    </row>
    <row r="63" spans="1:37" ht="20.100000000000001" customHeight="1" thickBot="1">
      <c r="A63" s="10"/>
      <c r="B63" s="600"/>
      <c r="C63" s="928"/>
      <c r="D63" s="929"/>
      <c r="E63" s="85"/>
      <c r="F63" s="514"/>
      <c r="G63" s="514"/>
      <c r="H63" s="514"/>
      <c r="I63" s="514"/>
      <c r="J63" s="514"/>
      <c r="K63" s="514"/>
      <c r="L63" s="515"/>
      <c r="M63" s="50"/>
      <c r="N63" s="658" t="s">
        <v>390</v>
      </c>
      <c r="O63" s="658"/>
      <c r="P63" s="658"/>
      <c r="Q63" s="658"/>
      <c r="R63" s="658"/>
      <c r="S63" s="658"/>
      <c r="T63" s="658"/>
      <c r="U63" s="658"/>
      <c r="V63" s="658"/>
      <c r="W63" s="46"/>
      <c r="X63" s="583"/>
      <c r="Y63" s="583"/>
      <c r="Z63" s="584"/>
      <c r="AA63" s="130"/>
      <c r="AD63" s="5"/>
      <c r="AE63" s="5"/>
      <c r="AF63" s="5"/>
      <c r="AG63" s="5"/>
      <c r="AH63" s="5"/>
      <c r="AI63" s="5"/>
      <c r="AJ63" s="5"/>
      <c r="AK63" s="5"/>
    </row>
    <row r="64" spans="1:37" ht="20.100000000000001" customHeight="1" thickBot="1">
      <c r="A64" s="10"/>
      <c r="B64" s="600"/>
      <c r="C64" s="928"/>
      <c r="D64" s="929"/>
      <c r="E64" s="85"/>
      <c r="F64" s="514"/>
      <c r="G64" s="514"/>
      <c r="H64" s="514"/>
      <c r="I64" s="514"/>
      <c r="J64" s="514"/>
      <c r="K64" s="514"/>
      <c r="L64" s="515"/>
      <c r="M64" s="50"/>
      <c r="N64" s="829" t="s">
        <v>3</v>
      </c>
      <c r="O64" s="678"/>
      <c r="P64" s="1005"/>
      <c r="Q64" s="1006"/>
      <c r="R64" s="1006"/>
      <c r="S64" s="1006"/>
      <c r="T64" s="1006"/>
      <c r="U64" s="1006"/>
      <c r="V64" s="1007"/>
      <c r="W64" s="46"/>
      <c r="X64" s="583"/>
      <c r="Y64" s="583"/>
      <c r="Z64" s="584"/>
      <c r="AA64" s="130"/>
      <c r="AD64" s="5"/>
      <c r="AE64" s="5"/>
      <c r="AF64" s="5"/>
      <c r="AG64" s="5"/>
      <c r="AH64" s="5"/>
      <c r="AI64" s="5"/>
      <c r="AJ64" s="5"/>
      <c r="AK64" s="5"/>
    </row>
    <row r="65" spans="1:37" ht="20.100000000000001" customHeight="1" thickBot="1">
      <c r="A65" s="10"/>
      <c r="B65" s="600"/>
      <c r="C65" s="928"/>
      <c r="D65" s="929"/>
      <c r="E65" s="85"/>
      <c r="F65" s="93"/>
      <c r="G65" s="93"/>
      <c r="H65" s="93"/>
      <c r="I65" s="93"/>
      <c r="J65" s="93"/>
      <c r="K65" s="93"/>
      <c r="L65" s="93"/>
      <c r="M65" s="50"/>
      <c r="N65" s="700" t="s">
        <v>4</v>
      </c>
      <c r="O65" s="700"/>
      <c r="P65" s="215" t="s">
        <v>439</v>
      </c>
      <c r="Q65" s="54"/>
      <c r="R65" s="55" t="s">
        <v>2</v>
      </c>
      <c r="S65" s="56"/>
      <c r="T65" s="55" t="s">
        <v>1</v>
      </c>
      <c r="U65" s="56"/>
      <c r="V65" s="57" t="s">
        <v>0</v>
      </c>
      <c r="W65" s="46"/>
      <c r="X65" s="583"/>
      <c r="Y65" s="583"/>
      <c r="Z65" s="584"/>
      <c r="AA65" s="130"/>
      <c r="AD65" s="5"/>
      <c r="AE65" s="5"/>
      <c r="AF65" s="5"/>
      <c r="AG65" s="5"/>
      <c r="AH65" s="5"/>
      <c r="AI65" s="5"/>
      <c r="AJ65" s="5"/>
      <c r="AK65" s="5"/>
    </row>
    <row r="66" spans="1:37" ht="20.100000000000001" customHeight="1">
      <c r="A66" s="10"/>
      <c r="B66" s="600"/>
      <c r="C66" s="928"/>
      <c r="D66" s="929"/>
      <c r="E66" s="85"/>
      <c r="F66" s="93"/>
      <c r="G66" s="93"/>
      <c r="H66" s="93"/>
      <c r="I66" s="93"/>
      <c r="J66" s="93"/>
      <c r="K66" s="93"/>
      <c r="L66" s="93"/>
      <c r="M66" s="50"/>
      <c r="N66" s="84"/>
      <c r="O66" s="82"/>
      <c r="P66" s="82"/>
      <c r="Q66" s="82"/>
      <c r="R66" s="82"/>
      <c r="S66" s="82"/>
      <c r="T66" s="82"/>
      <c r="U66" s="82"/>
      <c r="V66" s="82"/>
      <c r="W66" s="46"/>
      <c r="X66" s="583"/>
      <c r="Y66" s="583"/>
      <c r="Z66" s="584"/>
      <c r="AA66" s="130"/>
      <c r="AD66" s="5"/>
      <c r="AE66" s="5"/>
      <c r="AF66" s="5"/>
      <c r="AG66" s="5"/>
      <c r="AH66" s="5"/>
      <c r="AI66" s="5"/>
      <c r="AJ66" s="5"/>
      <c r="AK66" s="5"/>
    </row>
    <row r="67" spans="1:37" ht="20.100000000000001" customHeight="1" thickBot="1">
      <c r="A67" s="10"/>
      <c r="B67" s="600"/>
      <c r="C67" s="928"/>
      <c r="D67" s="929"/>
      <c r="E67" s="85"/>
      <c r="F67" s="93"/>
      <c r="G67" s="93"/>
      <c r="H67" s="93"/>
      <c r="I67" s="93"/>
      <c r="J67" s="93"/>
      <c r="K67" s="93"/>
      <c r="L67" s="93"/>
      <c r="M67" s="50"/>
      <c r="N67" s="658" t="s">
        <v>392</v>
      </c>
      <c r="O67" s="658"/>
      <c r="P67" s="658"/>
      <c r="Q67" s="658"/>
      <c r="R67" s="658"/>
      <c r="S67" s="658"/>
      <c r="T67" s="658"/>
      <c r="U67" s="658"/>
      <c r="V67" s="658"/>
      <c r="W67" s="46"/>
      <c r="X67" s="583"/>
      <c r="Y67" s="583"/>
      <c r="Z67" s="584"/>
      <c r="AA67" s="130"/>
      <c r="AD67" s="5"/>
      <c r="AE67" s="5"/>
      <c r="AF67" s="5"/>
      <c r="AG67" s="5"/>
      <c r="AH67" s="5"/>
      <c r="AI67" s="5"/>
      <c r="AJ67" s="5"/>
      <c r="AK67" s="5"/>
    </row>
    <row r="68" spans="1:37" ht="20.100000000000001" customHeight="1" thickBot="1">
      <c r="A68" s="10"/>
      <c r="B68" s="600"/>
      <c r="C68" s="928"/>
      <c r="D68" s="929"/>
      <c r="E68" s="85"/>
      <c r="F68" s="93"/>
      <c r="G68" s="93"/>
      <c r="H68" s="93"/>
      <c r="I68" s="93"/>
      <c r="J68" s="93"/>
      <c r="K68" s="93"/>
      <c r="L68" s="93"/>
      <c r="M68" s="50"/>
      <c r="N68" s="588" t="s">
        <v>383</v>
      </c>
      <c r="O68" s="589"/>
      <c r="P68" s="672"/>
      <c r="Q68" s="592" t="s">
        <v>6</v>
      </c>
      <c r="R68" s="592"/>
      <c r="S68" s="592"/>
      <c r="T68" s="678"/>
      <c r="U68" s="592"/>
      <c r="V68" s="593"/>
      <c r="W68" s="46"/>
      <c r="X68" s="583"/>
      <c r="Y68" s="583"/>
      <c r="Z68" s="584"/>
      <c r="AA68" s="130"/>
      <c r="AD68" s="5"/>
      <c r="AE68" s="5"/>
      <c r="AF68" s="5"/>
      <c r="AG68" s="5"/>
      <c r="AH68" s="5"/>
      <c r="AI68" s="5"/>
      <c r="AJ68" s="5"/>
      <c r="AK68" s="5"/>
    </row>
    <row r="69" spans="1:37" ht="20.100000000000001" customHeight="1" thickBot="1">
      <c r="A69" s="10"/>
      <c r="B69" s="600"/>
      <c r="C69" s="928"/>
      <c r="D69" s="929"/>
      <c r="E69" s="85"/>
      <c r="F69" s="93"/>
      <c r="G69" s="93"/>
      <c r="H69" s="93"/>
      <c r="I69" s="93"/>
      <c r="J69" s="93"/>
      <c r="K69" s="93"/>
      <c r="L69" s="93"/>
      <c r="M69" s="50"/>
      <c r="N69" s="860"/>
      <c r="O69" s="727"/>
      <c r="P69" s="673"/>
      <c r="Q69" s="774" t="s">
        <v>384</v>
      </c>
      <c r="R69" s="592"/>
      <c r="S69" s="592"/>
      <c r="T69" s="144"/>
      <c r="U69" s="1008" t="s">
        <v>399</v>
      </c>
      <c r="V69" s="1009"/>
      <c r="W69" s="46"/>
      <c r="X69" s="583"/>
      <c r="Y69" s="583"/>
      <c r="Z69" s="584"/>
      <c r="AA69" s="130"/>
      <c r="AD69" s="5"/>
      <c r="AE69" s="5"/>
      <c r="AF69" s="5"/>
      <c r="AG69" s="5"/>
      <c r="AH69" s="5"/>
      <c r="AI69" s="5"/>
      <c r="AJ69" s="5"/>
      <c r="AK69" s="5"/>
    </row>
    <row r="70" spans="1:37" ht="20.100000000000001" customHeight="1" thickBot="1">
      <c r="A70" s="10"/>
      <c r="B70" s="600"/>
      <c r="C70" s="928"/>
      <c r="D70" s="929"/>
      <c r="E70" s="85"/>
      <c r="F70" s="93"/>
      <c r="G70" s="93"/>
      <c r="H70" s="93"/>
      <c r="I70" s="93"/>
      <c r="J70" s="93"/>
      <c r="K70" s="93"/>
      <c r="L70" s="93"/>
      <c r="M70" s="50"/>
      <c r="N70" s="590"/>
      <c r="O70" s="591"/>
      <c r="P70" s="357"/>
      <c r="Q70" s="592" t="s">
        <v>5</v>
      </c>
      <c r="R70" s="592"/>
      <c r="S70" s="592"/>
      <c r="T70" s="833"/>
      <c r="U70" s="592"/>
      <c r="V70" s="593"/>
      <c r="W70" s="46"/>
      <c r="X70" s="583"/>
      <c r="Y70" s="583"/>
      <c r="Z70" s="584"/>
      <c r="AA70" s="130"/>
      <c r="AD70" s="5"/>
      <c r="AE70" s="5"/>
      <c r="AF70" s="5"/>
      <c r="AG70" s="5"/>
      <c r="AH70" s="5"/>
      <c r="AI70" s="5"/>
      <c r="AJ70" s="5"/>
      <c r="AK70" s="5"/>
    </row>
    <row r="71" spans="1:37" ht="20.100000000000001" customHeight="1">
      <c r="A71" s="10"/>
      <c r="B71" s="600"/>
      <c r="C71" s="928"/>
      <c r="D71" s="929"/>
      <c r="E71" s="85"/>
      <c r="F71" s="93"/>
      <c r="G71" s="93"/>
      <c r="H71" s="93"/>
      <c r="I71" s="93"/>
      <c r="J71" s="93"/>
      <c r="K71" s="93"/>
      <c r="L71" s="93"/>
      <c r="M71" s="50"/>
      <c r="N71" s="513"/>
      <c r="O71" s="513"/>
      <c r="P71" s="517"/>
      <c r="Q71" s="516"/>
      <c r="R71" s="516"/>
      <c r="S71" s="516"/>
      <c r="T71" s="516"/>
      <c r="U71" s="516"/>
      <c r="V71" s="516"/>
      <c r="W71" s="46"/>
      <c r="X71" s="583"/>
      <c r="Y71" s="583"/>
      <c r="Z71" s="584"/>
      <c r="AA71" s="130"/>
      <c r="AD71" s="5"/>
      <c r="AE71" s="5"/>
      <c r="AF71" s="5"/>
      <c r="AG71" s="5"/>
      <c r="AH71" s="5"/>
      <c r="AI71" s="5"/>
      <c r="AJ71" s="5"/>
      <c r="AK71" s="5"/>
    </row>
    <row r="72" spans="1:37" ht="19.5" customHeight="1">
      <c r="A72" s="10"/>
      <c r="B72" s="600"/>
      <c r="C72" s="928"/>
      <c r="D72" s="929"/>
      <c r="E72" s="85"/>
      <c r="F72" s="93"/>
      <c r="G72" s="93"/>
      <c r="H72" s="93"/>
      <c r="I72" s="93"/>
      <c r="J72" s="93"/>
      <c r="K72" s="93"/>
      <c r="L72" s="93"/>
      <c r="M72" s="50"/>
      <c r="N72" s="621" t="s">
        <v>391</v>
      </c>
      <c r="O72" s="621"/>
      <c r="P72" s="621"/>
      <c r="Q72" s="621"/>
      <c r="R72" s="621"/>
      <c r="S72" s="621"/>
      <c r="T72" s="621"/>
      <c r="U72" s="621"/>
      <c r="V72" s="621"/>
      <c r="W72" s="46"/>
      <c r="X72" s="583"/>
      <c r="Y72" s="583"/>
      <c r="Z72" s="584"/>
      <c r="AA72" s="130"/>
      <c r="AD72" s="5"/>
      <c r="AE72" s="5"/>
      <c r="AF72" s="5"/>
      <c r="AG72" s="5"/>
      <c r="AH72" s="5"/>
      <c r="AI72" s="5"/>
      <c r="AJ72" s="5"/>
      <c r="AK72" s="5"/>
    </row>
    <row r="73" spans="1:37" ht="20.100000000000001" customHeight="1" thickBot="1">
      <c r="A73" s="10"/>
      <c r="B73" s="600"/>
      <c r="C73" s="928"/>
      <c r="D73" s="929"/>
      <c r="E73" s="85"/>
      <c r="F73" s="93"/>
      <c r="G73" s="93"/>
      <c r="H73" s="93"/>
      <c r="I73" s="93"/>
      <c r="J73" s="93"/>
      <c r="K73" s="93"/>
      <c r="L73" s="93"/>
      <c r="M73" s="50"/>
      <c r="N73" s="621"/>
      <c r="O73" s="621"/>
      <c r="P73" s="621"/>
      <c r="Q73" s="621"/>
      <c r="R73" s="621"/>
      <c r="S73" s="621"/>
      <c r="T73" s="621"/>
      <c r="U73" s="621"/>
      <c r="V73" s="621"/>
      <c r="W73" s="46"/>
      <c r="X73" s="583"/>
      <c r="Y73" s="583"/>
      <c r="Z73" s="584"/>
      <c r="AA73" s="130"/>
      <c r="AD73" s="5"/>
      <c r="AE73" s="5"/>
      <c r="AF73" s="5"/>
      <c r="AG73" s="5"/>
      <c r="AH73" s="5"/>
      <c r="AI73" s="5"/>
      <c r="AJ73" s="5"/>
      <c r="AK73" s="5"/>
    </row>
    <row r="74" spans="1:37" ht="20.100000000000001" customHeight="1" thickBot="1">
      <c r="A74" s="10"/>
      <c r="B74" s="600"/>
      <c r="C74" s="928"/>
      <c r="D74" s="929"/>
      <c r="E74" s="85"/>
      <c r="F74" s="93"/>
      <c r="G74" s="93"/>
      <c r="H74" s="93"/>
      <c r="I74" s="93"/>
      <c r="J74" s="93"/>
      <c r="K74" s="93"/>
      <c r="L74" s="93"/>
      <c r="M74" s="50"/>
      <c r="N74" s="588" t="s">
        <v>382</v>
      </c>
      <c r="O74" s="589"/>
      <c r="P74" s="357"/>
      <c r="Q74" s="592" t="s">
        <v>6</v>
      </c>
      <c r="R74" s="592"/>
      <c r="S74" s="592"/>
      <c r="T74" s="592"/>
      <c r="U74" s="592"/>
      <c r="V74" s="593"/>
      <c r="W74" s="46"/>
      <c r="X74" s="583"/>
      <c r="Y74" s="583"/>
      <c r="Z74" s="584"/>
      <c r="AA74" s="130"/>
      <c r="AD74" s="5"/>
      <c r="AE74" s="5"/>
      <c r="AF74" s="5"/>
      <c r="AG74" s="5"/>
      <c r="AH74" s="5"/>
      <c r="AI74" s="5"/>
      <c r="AJ74" s="5"/>
      <c r="AK74" s="5"/>
    </row>
    <row r="75" spans="1:37" ht="20.100000000000001" customHeight="1" thickBot="1">
      <c r="A75" s="10"/>
      <c r="B75" s="600"/>
      <c r="C75" s="928"/>
      <c r="D75" s="929"/>
      <c r="E75" s="85"/>
      <c r="F75" s="93"/>
      <c r="G75" s="93"/>
      <c r="H75" s="93"/>
      <c r="I75" s="93"/>
      <c r="J75" s="93"/>
      <c r="K75" s="93"/>
      <c r="L75" s="93"/>
      <c r="M75" s="50"/>
      <c r="N75" s="590"/>
      <c r="O75" s="591"/>
      <c r="P75" s="357"/>
      <c r="Q75" s="592" t="s">
        <v>5</v>
      </c>
      <c r="R75" s="592"/>
      <c r="S75" s="592"/>
      <c r="T75" s="592"/>
      <c r="U75" s="592"/>
      <c r="V75" s="593"/>
      <c r="W75" s="46"/>
      <c r="X75" s="583"/>
      <c r="Y75" s="583"/>
      <c r="Z75" s="584"/>
      <c r="AA75" s="130"/>
      <c r="AD75" s="5"/>
      <c r="AE75" s="5"/>
      <c r="AF75" s="5"/>
      <c r="AG75" s="5"/>
      <c r="AH75" s="5"/>
      <c r="AI75" s="5"/>
      <c r="AJ75" s="5"/>
      <c r="AK75" s="5"/>
    </row>
    <row r="76" spans="1:37" ht="21.75" customHeight="1">
      <c r="A76" s="10"/>
      <c r="B76" s="600"/>
      <c r="C76" s="928"/>
      <c r="D76" s="929"/>
      <c r="E76" s="85"/>
      <c r="F76" s="93"/>
      <c r="G76" s="93"/>
      <c r="H76" s="93"/>
      <c r="I76" s="93"/>
      <c r="J76" s="93"/>
      <c r="K76" s="93"/>
      <c r="L76" s="93"/>
      <c r="M76" s="50"/>
      <c r="N76" s="84"/>
      <c r="O76" s="82"/>
      <c r="P76" s="82"/>
      <c r="Q76" s="82"/>
      <c r="R76" s="82"/>
      <c r="S76" s="82"/>
      <c r="T76" s="82"/>
      <c r="U76" s="82"/>
      <c r="V76" s="82"/>
      <c r="W76" s="46"/>
      <c r="X76" s="583"/>
      <c r="Y76" s="583"/>
      <c r="Z76" s="584"/>
      <c r="AA76" s="130"/>
      <c r="AD76" s="5"/>
      <c r="AE76" s="5"/>
      <c r="AF76" s="5"/>
      <c r="AG76" s="5"/>
      <c r="AH76" s="5"/>
      <c r="AI76" s="5"/>
      <c r="AJ76" s="5"/>
      <c r="AK76" s="5"/>
    </row>
    <row r="77" spans="1:37" ht="20.100000000000001" customHeight="1">
      <c r="A77" s="10"/>
      <c r="B77" s="600"/>
      <c r="C77" s="928"/>
      <c r="D77" s="929"/>
      <c r="E77" s="89"/>
      <c r="F77" s="66"/>
      <c r="G77" s="66"/>
      <c r="H77" s="66"/>
      <c r="I77" s="66"/>
      <c r="J77" s="66"/>
      <c r="K77" s="66"/>
      <c r="L77" s="200"/>
      <c r="M77" s="50"/>
      <c r="N77" s="627" t="s">
        <v>385</v>
      </c>
      <c r="O77" s="627"/>
      <c r="P77" s="627"/>
      <c r="Q77" s="627"/>
      <c r="R77" s="627"/>
      <c r="S77" s="627"/>
      <c r="T77" s="627"/>
      <c r="U77" s="627"/>
      <c r="V77" s="627"/>
      <c r="W77" s="628"/>
      <c r="X77" s="633"/>
      <c r="Y77" s="633"/>
      <c r="Z77" s="634"/>
      <c r="AA77" s="529"/>
      <c r="AC77" s="5"/>
      <c r="AD77" s="5"/>
      <c r="AE77" s="5"/>
      <c r="AF77" s="5"/>
      <c r="AG77" s="5"/>
      <c r="AH77" s="5"/>
      <c r="AI77" s="5"/>
      <c r="AJ77" s="5"/>
      <c r="AK77" s="5"/>
    </row>
    <row r="78" spans="1:37" ht="20.100000000000001" customHeight="1">
      <c r="A78" s="10"/>
      <c r="B78" s="600"/>
      <c r="C78" s="928"/>
      <c r="D78" s="929"/>
      <c r="E78" s="58" t="s">
        <v>8</v>
      </c>
      <c r="F78" s="637" t="s">
        <v>733</v>
      </c>
      <c r="G78" s="637"/>
      <c r="H78" s="637"/>
      <c r="I78" s="637"/>
      <c r="J78" s="637"/>
      <c r="K78" s="637"/>
      <c r="L78" s="697"/>
      <c r="M78" s="61"/>
      <c r="N78" s="528"/>
      <c r="O78" s="528"/>
      <c r="P78" s="528"/>
      <c r="Q78" s="528"/>
      <c r="R78" s="528"/>
      <c r="S78" s="528"/>
      <c r="T78" s="528"/>
      <c r="U78" s="528"/>
      <c r="V78" s="528"/>
      <c r="W78" s="62"/>
      <c r="X78" s="671" t="s">
        <v>756</v>
      </c>
      <c r="Y78" s="656"/>
      <c r="Z78" s="657"/>
      <c r="AA78" s="530"/>
      <c r="AD78" s="5"/>
      <c r="AE78" s="5"/>
      <c r="AF78" s="5"/>
      <c r="AG78" s="5"/>
      <c r="AH78" s="5"/>
      <c r="AI78" s="5"/>
      <c r="AJ78" s="5"/>
      <c r="AK78" s="5"/>
    </row>
    <row r="79" spans="1:37" ht="20.100000000000001" customHeight="1" thickBot="1">
      <c r="A79" s="10"/>
      <c r="B79" s="600"/>
      <c r="C79" s="928"/>
      <c r="D79" s="929"/>
      <c r="E79" s="85"/>
      <c r="F79" s="612"/>
      <c r="G79" s="612"/>
      <c r="H79" s="612"/>
      <c r="I79" s="612"/>
      <c r="J79" s="612"/>
      <c r="K79" s="612"/>
      <c r="L79" s="698"/>
      <c r="M79" s="50"/>
      <c r="N79" s="999" t="s">
        <v>707</v>
      </c>
      <c r="O79" s="999"/>
      <c r="P79" s="999"/>
      <c r="Q79" s="999"/>
      <c r="R79" s="999"/>
      <c r="S79" s="999"/>
      <c r="T79" s="999"/>
      <c r="U79" s="503" t="s">
        <v>708</v>
      </c>
      <c r="V79" s="98"/>
      <c r="W79" s="46"/>
      <c r="X79" s="582"/>
      <c r="Y79" s="583"/>
      <c r="Z79" s="584"/>
      <c r="AA79" s="130"/>
      <c r="AD79" s="5"/>
      <c r="AE79" s="5"/>
      <c r="AF79" s="5"/>
      <c r="AG79" s="5"/>
      <c r="AH79" s="5"/>
      <c r="AI79" s="5"/>
      <c r="AJ79" s="5"/>
      <c r="AK79" s="5"/>
    </row>
    <row r="80" spans="1:37" ht="20.100000000000001" customHeight="1" thickBot="1">
      <c r="A80" s="10"/>
      <c r="B80" s="600"/>
      <c r="C80" s="928"/>
      <c r="D80" s="929"/>
      <c r="E80" s="85"/>
      <c r="F80" s="514"/>
      <c r="G80" s="514"/>
      <c r="H80" s="514"/>
      <c r="I80" s="514"/>
      <c r="J80" s="514"/>
      <c r="K80" s="514"/>
      <c r="L80" s="514"/>
      <c r="M80" s="50"/>
      <c r="N80" s="994" t="s">
        <v>749</v>
      </c>
      <c r="O80" s="995"/>
      <c r="P80" s="995"/>
      <c r="Q80" s="995"/>
      <c r="R80" s="995"/>
      <c r="S80" s="995"/>
      <c r="T80" s="995"/>
      <c r="U80" s="343"/>
      <c r="V80" s="98"/>
      <c r="W80" s="46"/>
      <c r="X80" s="582"/>
      <c r="Y80" s="583"/>
      <c r="Z80" s="584"/>
      <c r="AA80" s="130"/>
      <c r="AD80" s="5"/>
      <c r="AE80" s="5"/>
      <c r="AF80" s="5"/>
      <c r="AG80" s="5"/>
      <c r="AH80" s="5"/>
      <c r="AI80" s="5"/>
      <c r="AJ80" s="5"/>
      <c r="AK80" s="5"/>
    </row>
    <row r="81" spans="1:37" ht="20.100000000000001" customHeight="1" thickBot="1">
      <c r="A81" s="10"/>
      <c r="B81" s="600"/>
      <c r="C81" s="928"/>
      <c r="D81" s="929"/>
      <c r="E81" s="85"/>
      <c r="F81" s="514"/>
      <c r="G81" s="514"/>
      <c r="H81" s="514"/>
      <c r="I81" s="514"/>
      <c r="J81" s="514"/>
      <c r="K81" s="514"/>
      <c r="L81" s="514"/>
      <c r="M81" s="50"/>
      <c r="N81" s="996" t="s">
        <v>709</v>
      </c>
      <c r="O81" s="997"/>
      <c r="P81" s="997"/>
      <c r="Q81" s="997"/>
      <c r="R81" s="997"/>
      <c r="S81" s="997"/>
      <c r="T81" s="998"/>
      <c r="U81" s="343"/>
      <c r="V81" s="98"/>
      <c r="W81" s="46"/>
      <c r="X81" s="582"/>
      <c r="Y81" s="583"/>
      <c r="Z81" s="584"/>
      <c r="AA81" s="130"/>
      <c r="AD81" s="5"/>
      <c r="AE81" s="5"/>
      <c r="AF81" s="5"/>
      <c r="AG81" s="5"/>
      <c r="AH81" s="5"/>
      <c r="AI81" s="5"/>
      <c r="AJ81" s="5"/>
      <c r="AK81" s="5"/>
    </row>
    <row r="82" spans="1:37" ht="20.100000000000001" customHeight="1" thickBot="1">
      <c r="A82" s="10"/>
      <c r="B82" s="600"/>
      <c r="C82" s="928"/>
      <c r="D82" s="929"/>
      <c r="E82" s="85"/>
      <c r="F82" s="514"/>
      <c r="G82" s="514"/>
      <c r="H82" s="514"/>
      <c r="I82" s="514"/>
      <c r="J82" s="514"/>
      <c r="K82" s="514"/>
      <c r="L82" s="514"/>
      <c r="M82" s="50"/>
      <c r="N82" s="999" t="s">
        <v>710</v>
      </c>
      <c r="O82" s="999"/>
      <c r="P82" s="999"/>
      <c r="Q82" s="999"/>
      <c r="R82" s="999"/>
      <c r="S82" s="999"/>
      <c r="T82" s="994"/>
      <c r="U82" s="343"/>
      <c r="V82" s="98"/>
      <c r="W82" s="46"/>
      <c r="X82" s="582"/>
      <c r="Y82" s="583"/>
      <c r="Z82" s="584"/>
      <c r="AA82" s="130"/>
      <c r="AD82" s="5"/>
      <c r="AE82" s="5"/>
      <c r="AF82" s="5"/>
      <c r="AG82" s="5"/>
      <c r="AH82" s="5"/>
      <c r="AI82" s="5"/>
      <c r="AJ82" s="5"/>
      <c r="AK82" s="5"/>
    </row>
    <row r="83" spans="1:37" ht="20.100000000000001" customHeight="1" thickBot="1">
      <c r="A83" s="10"/>
      <c r="B83" s="600"/>
      <c r="C83" s="928"/>
      <c r="D83" s="929"/>
      <c r="E83" s="85"/>
      <c r="F83" s="93"/>
      <c r="G83" s="93"/>
      <c r="H83" s="93"/>
      <c r="I83" s="93"/>
      <c r="J83" s="93"/>
      <c r="K83" s="93"/>
      <c r="L83" s="93"/>
      <c r="M83" s="50"/>
      <c r="N83" s="994" t="s">
        <v>747</v>
      </c>
      <c r="O83" s="995"/>
      <c r="P83" s="995"/>
      <c r="Q83" s="995"/>
      <c r="R83" s="995"/>
      <c r="S83" s="995"/>
      <c r="T83" s="1000"/>
      <c r="U83" s="343"/>
      <c r="V83" s="10"/>
      <c r="W83" s="46"/>
      <c r="X83" s="582"/>
      <c r="Y83" s="583"/>
      <c r="Z83" s="584"/>
      <c r="AA83" s="130"/>
      <c r="AD83" s="5"/>
      <c r="AE83" s="5"/>
      <c r="AF83" s="5"/>
      <c r="AG83" s="5"/>
      <c r="AH83" s="5"/>
      <c r="AI83" s="5"/>
      <c r="AJ83" s="5"/>
      <c r="AK83" s="5"/>
    </row>
    <row r="84" spans="1:37" ht="20.100000000000001" customHeight="1" thickBot="1">
      <c r="A84" s="10"/>
      <c r="B84" s="600"/>
      <c r="C84" s="928"/>
      <c r="D84" s="929"/>
      <c r="E84" s="85"/>
      <c r="F84" s="93"/>
      <c r="G84" s="93"/>
      <c r="H84" s="93"/>
      <c r="I84" s="93"/>
      <c r="J84" s="93"/>
      <c r="K84" s="93"/>
      <c r="L84" s="93"/>
      <c r="M84" s="50"/>
      <c r="N84" s="994" t="s">
        <v>748</v>
      </c>
      <c r="O84" s="995"/>
      <c r="P84" s="995"/>
      <c r="Q84" s="995"/>
      <c r="R84" s="995"/>
      <c r="S84" s="995"/>
      <c r="T84" s="1000"/>
      <c r="U84" s="343"/>
      <c r="V84" s="10"/>
      <c r="W84" s="46"/>
      <c r="X84" s="582"/>
      <c r="Y84" s="583"/>
      <c r="Z84" s="584"/>
      <c r="AA84" s="130"/>
      <c r="AD84" s="5"/>
      <c r="AE84" s="5"/>
      <c r="AF84" s="5"/>
      <c r="AG84" s="5"/>
      <c r="AH84" s="5"/>
      <c r="AI84" s="5"/>
      <c r="AJ84" s="5"/>
      <c r="AK84" s="5"/>
    </row>
    <row r="85" spans="1:37" ht="20.100000000000001" customHeight="1" thickBot="1">
      <c r="A85" s="10"/>
      <c r="B85" s="600"/>
      <c r="C85" s="928"/>
      <c r="D85" s="929"/>
      <c r="E85" s="85"/>
      <c r="F85" s="93"/>
      <c r="G85" s="93"/>
      <c r="H85" s="93"/>
      <c r="I85" s="93"/>
      <c r="J85" s="93"/>
      <c r="K85" s="93"/>
      <c r="L85" s="60"/>
      <c r="M85" s="50"/>
      <c r="N85" s="999" t="s">
        <v>711</v>
      </c>
      <c r="O85" s="999"/>
      <c r="P85" s="999"/>
      <c r="Q85" s="999"/>
      <c r="R85" s="999"/>
      <c r="S85" s="999"/>
      <c r="T85" s="994"/>
      <c r="U85" s="343"/>
      <c r="V85" s="82"/>
      <c r="W85" s="46"/>
      <c r="X85" s="582"/>
      <c r="Y85" s="583"/>
      <c r="Z85" s="584"/>
      <c r="AA85" s="130"/>
      <c r="AJ85" s="5"/>
      <c r="AK85" s="5"/>
    </row>
    <row r="86" spans="1:37" ht="20.100000000000001" customHeight="1" thickBot="1">
      <c r="A86" s="10"/>
      <c r="B86" s="600"/>
      <c r="C86" s="928"/>
      <c r="D86" s="929"/>
      <c r="E86" s="85"/>
      <c r="F86" s="514"/>
      <c r="G86" s="514"/>
      <c r="H86" s="514"/>
      <c r="I86" s="514"/>
      <c r="J86" s="514"/>
      <c r="K86" s="514"/>
      <c r="L86" s="515"/>
      <c r="M86" s="50"/>
      <c r="N86" s="994" t="s">
        <v>712</v>
      </c>
      <c r="O86" s="995"/>
      <c r="P86" s="995"/>
      <c r="Q86" s="995"/>
      <c r="R86" s="995"/>
      <c r="S86" s="995"/>
      <c r="T86" s="995"/>
      <c r="U86" s="343"/>
      <c r="V86" s="98"/>
      <c r="W86" s="46"/>
      <c r="X86" s="582"/>
      <c r="Y86" s="583"/>
      <c r="Z86" s="584"/>
      <c r="AA86" s="130"/>
      <c r="AJ86" s="5"/>
      <c r="AK86" s="5"/>
    </row>
    <row r="87" spans="1:37" ht="20.100000000000001" customHeight="1" thickBot="1">
      <c r="A87" s="10"/>
      <c r="B87" s="600"/>
      <c r="C87" s="928"/>
      <c r="D87" s="929"/>
      <c r="E87" s="85"/>
      <c r="F87" s="514"/>
      <c r="G87" s="514"/>
      <c r="H87" s="514"/>
      <c r="I87" s="514"/>
      <c r="J87" s="514"/>
      <c r="K87" s="514"/>
      <c r="L87" s="515"/>
      <c r="M87" s="50"/>
      <c r="N87" s="994" t="s">
        <v>750</v>
      </c>
      <c r="O87" s="995"/>
      <c r="P87" s="995"/>
      <c r="Q87" s="995"/>
      <c r="R87" s="995"/>
      <c r="S87" s="995"/>
      <c r="T87" s="995"/>
      <c r="U87" s="343"/>
      <c r="V87" s="10"/>
      <c r="W87" s="46"/>
      <c r="X87" s="582"/>
      <c r="Y87" s="583"/>
      <c r="Z87" s="584"/>
      <c r="AA87" s="130"/>
      <c r="AJ87" s="5"/>
      <c r="AK87" s="5"/>
    </row>
    <row r="88" spans="1:37" ht="20.100000000000001" customHeight="1" thickBot="1">
      <c r="A88" s="10"/>
      <c r="B88" s="600"/>
      <c r="C88" s="928"/>
      <c r="D88" s="929"/>
      <c r="E88" s="85"/>
      <c r="F88" s="93"/>
      <c r="G88" s="93"/>
      <c r="H88" s="93"/>
      <c r="I88" s="93"/>
      <c r="J88" s="93"/>
      <c r="K88" s="93"/>
      <c r="L88" s="93"/>
      <c r="M88" s="50"/>
      <c r="N88" s="994" t="s">
        <v>714</v>
      </c>
      <c r="O88" s="995"/>
      <c r="P88" s="995"/>
      <c r="Q88" s="995"/>
      <c r="R88" s="995"/>
      <c r="S88" s="995"/>
      <c r="T88" s="995"/>
      <c r="U88" s="343"/>
      <c r="V88" s="10"/>
      <c r="W88" s="46"/>
      <c r="X88" s="582"/>
      <c r="Y88" s="583"/>
      <c r="Z88" s="584"/>
      <c r="AA88" s="130"/>
    </row>
    <row r="89" spans="1:37" ht="20.100000000000001" customHeight="1" thickBot="1">
      <c r="A89" s="10"/>
      <c r="B89" s="600"/>
      <c r="C89" s="928"/>
      <c r="D89" s="929"/>
      <c r="E89" s="85"/>
      <c r="F89" s="93"/>
      <c r="G89" s="93"/>
      <c r="H89" s="93"/>
      <c r="I89" s="93"/>
      <c r="J89" s="93"/>
      <c r="K89" s="93"/>
      <c r="L89" s="93"/>
      <c r="M89" s="50"/>
      <c r="N89" s="994" t="s">
        <v>713</v>
      </c>
      <c r="O89" s="995"/>
      <c r="P89" s="995"/>
      <c r="Q89" s="995"/>
      <c r="R89" s="995"/>
      <c r="S89" s="995"/>
      <c r="T89" s="995"/>
      <c r="U89" s="343"/>
      <c r="V89" s="10"/>
      <c r="W89" s="46"/>
      <c r="X89" s="582"/>
      <c r="Y89" s="583"/>
      <c r="Z89" s="584"/>
      <c r="AA89" s="130"/>
    </row>
    <row r="90" spans="1:37" ht="20.100000000000001" customHeight="1">
      <c r="A90" s="10"/>
      <c r="B90" s="600"/>
      <c r="C90" s="928"/>
      <c r="D90" s="929"/>
      <c r="E90" s="85"/>
      <c r="F90" s="93"/>
      <c r="G90" s="93"/>
      <c r="H90" s="93"/>
      <c r="I90" s="93"/>
      <c r="J90" s="93"/>
      <c r="K90" s="93"/>
      <c r="L90" s="93"/>
      <c r="M90" s="50"/>
      <c r="N90" s="12"/>
      <c r="O90" s="10"/>
      <c r="P90" s="10"/>
      <c r="Q90" s="10"/>
      <c r="R90" s="10"/>
      <c r="S90" s="10"/>
      <c r="T90" s="10"/>
      <c r="U90" s="10"/>
      <c r="V90" s="10"/>
      <c r="W90" s="46"/>
      <c r="X90" s="582"/>
      <c r="Y90" s="583"/>
      <c r="Z90" s="584"/>
      <c r="AA90" s="130"/>
    </row>
    <row r="91" spans="1:37" ht="19.5" customHeight="1">
      <c r="A91" s="10"/>
      <c r="B91" s="600"/>
      <c r="C91" s="928"/>
      <c r="D91" s="929"/>
      <c r="E91" s="85"/>
      <c r="F91" s="93"/>
      <c r="G91" s="93"/>
      <c r="H91" s="93"/>
      <c r="I91" s="93"/>
      <c r="J91" s="93"/>
      <c r="K91" s="93"/>
      <c r="L91" s="93"/>
      <c r="M91" s="65"/>
      <c r="N91" s="67"/>
      <c r="O91" s="68"/>
      <c r="P91" s="68"/>
      <c r="Q91" s="68"/>
      <c r="R91" s="68"/>
      <c r="S91" s="68"/>
      <c r="T91" s="68"/>
      <c r="U91" s="68"/>
      <c r="V91" s="68"/>
      <c r="W91" s="69"/>
      <c r="X91" s="699"/>
      <c r="Y91" s="633"/>
      <c r="Z91" s="634"/>
      <c r="AA91" s="529"/>
      <c r="AD91" s="5"/>
      <c r="AE91" s="5"/>
      <c r="AF91" s="5"/>
      <c r="AG91" s="5"/>
      <c r="AH91" s="5"/>
      <c r="AI91" s="5"/>
      <c r="AJ91" s="5"/>
      <c r="AK91" s="5"/>
    </row>
    <row r="92" spans="1:37" ht="19.5" customHeight="1">
      <c r="A92" s="10"/>
      <c r="B92" s="600"/>
      <c r="C92" s="928"/>
      <c r="D92" s="929"/>
      <c r="E92" s="1010" t="s">
        <v>9</v>
      </c>
      <c r="F92" s="1011" t="s">
        <v>757</v>
      </c>
      <c r="G92" s="1011"/>
      <c r="H92" s="1011"/>
      <c r="I92" s="1011"/>
      <c r="J92" s="1011"/>
      <c r="K92" s="1011"/>
      <c r="L92" s="1011"/>
      <c r="M92" s="1012"/>
      <c r="N92" s="1015" t="s">
        <v>751</v>
      </c>
      <c r="O92" s="1015"/>
      <c r="P92" s="1015"/>
      <c r="Q92" s="1015"/>
      <c r="R92" s="1015"/>
      <c r="S92" s="1015"/>
      <c r="T92" s="1015"/>
      <c r="U92" s="1015"/>
      <c r="V92" s="1015"/>
      <c r="W92" s="532"/>
      <c r="X92" s="671" t="s">
        <v>754</v>
      </c>
      <c r="Y92" s="656"/>
      <c r="Z92" s="657"/>
      <c r="AA92" s="530"/>
    </row>
    <row r="93" spans="1:37" ht="47.25" customHeight="1" thickBot="1">
      <c r="A93" s="10"/>
      <c r="B93" s="600"/>
      <c r="C93" s="928"/>
      <c r="D93" s="929"/>
      <c r="E93" s="600"/>
      <c r="F93" s="622"/>
      <c r="G93" s="622"/>
      <c r="H93" s="622"/>
      <c r="I93" s="622"/>
      <c r="J93" s="622"/>
      <c r="K93" s="622"/>
      <c r="L93" s="622"/>
      <c r="M93" s="1013"/>
      <c r="N93" s="1016"/>
      <c r="O93" s="1016"/>
      <c r="P93" s="1016"/>
      <c r="Q93" s="1016"/>
      <c r="R93" s="1016"/>
      <c r="S93" s="1016"/>
      <c r="T93" s="1016"/>
      <c r="U93" s="1016"/>
      <c r="V93" s="1016"/>
      <c r="W93" s="10"/>
      <c r="X93" s="582"/>
      <c r="Y93" s="583"/>
      <c r="Z93" s="584"/>
      <c r="AA93" s="130"/>
    </row>
    <row r="94" spans="1:37" ht="20.100000000000001" customHeight="1" thickBot="1">
      <c r="A94" s="10"/>
      <c r="B94" s="600"/>
      <c r="C94" s="928"/>
      <c r="D94" s="929"/>
      <c r="E94" s="600"/>
      <c r="F94" s="622"/>
      <c r="G94" s="622"/>
      <c r="H94" s="622"/>
      <c r="I94" s="622"/>
      <c r="J94" s="622"/>
      <c r="K94" s="622"/>
      <c r="L94" s="622"/>
      <c r="M94" s="1013"/>
      <c r="N94" s="588" t="s">
        <v>382</v>
      </c>
      <c r="O94" s="589"/>
      <c r="P94" s="343" t="s">
        <v>752</v>
      </c>
      <c r="Q94" s="592" t="s">
        <v>6</v>
      </c>
      <c r="R94" s="592"/>
      <c r="S94" s="592"/>
      <c r="T94" s="592"/>
      <c r="U94" s="592"/>
      <c r="V94" s="593"/>
      <c r="W94" s="10"/>
      <c r="X94" s="582"/>
      <c r="Y94" s="583"/>
      <c r="Z94" s="584"/>
      <c r="AA94" s="130"/>
    </row>
    <row r="95" spans="1:37" ht="20.100000000000001" customHeight="1" thickBot="1">
      <c r="B95" s="600"/>
      <c r="C95" s="928"/>
      <c r="D95" s="929"/>
      <c r="E95" s="600"/>
      <c r="F95" s="622"/>
      <c r="G95" s="622"/>
      <c r="H95" s="622"/>
      <c r="I95" s="622"/>
      <c r="J95" s="622"/>
      <c r="K95" s="622"/>
      <c r="L95" s="622"/>
      <c r="M95" s="1013"/>
      <c r="N95" s="590"/>
      <c r="O95" s="591"/>
      <c r="P95" s="343" t="s">
        <v>753</v>
      </c>
      <c r="Q95" s="592" t="s">
        <v>5</v>
      </c>
      <c r="R95" s="592"/>
      <c r="S95" s="592"/>
      <c r="T95" s="592"/>
      <c r="U95" s="592"/>
      <c r="V95" s="593"/>
      <c r="W95" s="10"/>
      <c r="X95" s="582"/>
      <c r="Y95" s="583"/>
      <c r="Z95" s="584"/>
      <c r="AA95" s="130"/>
    </row>
    <row r="96" spans="1:37" ht="20.100000000000001" customHeight="1">
      <c r="B96" s="601"/>
      <c r="C96" s="930"/>
      <c r="D96" s="931"/>
      <c r="E96" s="601"/>
      <c r="F96" s="624"/>
      <c r="G96" s="624"/>
      <c r="H96" s="624"/>
      <c r="I96" s="624"/>
      <c r="J96" s="624"/>
      <c r="K96" s="624"/>
      <c r="L96" s="624"/>
      <c r="M96" s="1014"/>
      <c r="N96" s="531"/>
      <c r="O96" s="531"/>
      <c r="P96" s="531"/>
      <c r="Q96" s="531"/>
      <c r="R96" s="531"/>
      <c r="S96" s="531"/>
      <c r="T96" s="531"/>
      <c r="U96" s="531"/>
      <c r="V96" s="531"/>
      <c r="W96" s="531"/>
      <c r="X96" s="585"/>
      <c r="Y96" s="586"/>
      <c r="Z96" s="587"/>
      <c r="AA96" s="533"/>
    </row>
    <row r="97" spans="14:16" ht="20.100000000000001" customHeight="1">
      <c r="P97" s="534"/>
    </row>
    <row r="98" spans="14:16" ht="20.100000000000001" customHeight="1"/>
    <row r="99" spans="14:16" ht="20.100000000000001" customHeight="1">
      <c r="N99" s="2"/>
    </row>
    <row r="100" spans="14:16" ht="20.100000000000001" customHeight="1">
      <c r="N100" s="2"/>
    </row>
    <row r="101" spans="14:16" ht="20.100000000000001" customHeight="1"/>
    <row r="102" spans="14:16" ht="20.100000000000001" customHeight="1"/>
    <row r="103" spans="14:16" ht="20.100000000000001" customHeight="1"/>
    <row r="104" spans="14:16" ht="20.100000000000001" customHeight="1"/>
    <row r="105" spans="14:16" ht="20.100000000000001" customHeight="1"/>
    <row r="106" spans="14:16" ht="20.100000000000001" customHeight="1"/>
    <row r="107" spans="14:16" ht="20.100000000000001" customHeight="1"/>
    <row r="108" spans="14:16" ht="20.100000000000001" customHeight="1"/>
    <row r="109" spans="14:16" ht="20.100000000000001" customHeight="1"/>
    <row r="110" spans="14:16" ht="20.100000000000001" customHeight="1"/>
    <row r="111" spans="14:16" ht="20.100000000000001" customHeight="1"/>
    <row r="112" spans="14:16"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row r="417" ht="20.100000000000001" customHeight="1"/>
    <row r="418" ht="20.100000000000001" customHeight="1"/>
    <row r="419" ht="20.100000000000001" customHeight="1"/>
    <row r="420" ht="20.100000000000001" customHeight="1"/>
    <row r="421" ht="20.100000000000001" customHeight="1"/>
    <row r="422" ht="20.100000000000001" customHeight="1"/>
    <row r="423" ht="20.100000000000001" customHeight="1"/>
    <row r="424" ht="20.100000000000001" customHeight="1"/>
    <row r="425" ht="20.100000000000001" customHeight="1"/>
    <row r="426" ht="20.100000000000001" customHeight="1"/>
    <row r="427" ht="20.100000000000001" customHeight="1"/>
    <row r="428" ht="20.100000000000001" customHeight="1"/>
  </sheetData>
  <mergeCells count="82">
    <mergeCell ref="X92:Z96"/>
    <mergeCell ref="N94:O95"/>
    <mergeCell ref="Q94:V94"/>
    <mergeCell ref="Q95:V95"/>
    <mergeCell ref="E92:E96"/>
    <mergeCell ref="F92:L96"/>
    <mergeCell ref="M92:M96"/>
    <mergeCell ref="N92:V93"/>
    <mergeCell ref="AA4:AA5"/>
    <mergeCell ref="AA6:AA54"/>
    <mergeCell ref="X78:Z91"/>
    <mergeCell ref="N74:O75"/>
    <mergeCell ref="Q74:V74"/>
    <mergeCell ref="Q75:V75"/>
    <mergeCell ref="X55:Z58"/>
    <mergeCell ref="N68:O70"/>
    <mergeCell ref="P68:P69"/>
    <mergeCell ref="Q68:V68"/>
    <mergeCell ref="Q69:S69"/>
    <mergeCell ref="N79:T79"/>
    <mergeCell ref="X61:Z77"/>
    <mergeCell ref="N56:W56"/>
    <mergeCell ref="X6:Z54"/>
    <mergeCell ref="N34:V35"/>
    <mergeCell ref="F61:L61"/>
    <mergeCell ref="N61:W61"/>
    <mergeCell ref="C61:D96"/>
    <mergeCell ref="B61:B96"/>
    <mergeCell ref="N88:T88"/>
    <mergeCell ref="N86:T86"/>
    <mergeCell ref="F78:L79"/>
    <mergeCell ref="N63:V63"/>
    <mergeCell ref="N64:O64"/>
    <mergeCell ref="P64:V64"/>
    <mergeCell ref="N65:O65"/>
    <mergeCell ref="N67:V67"/>
    <mergeCell ref="N77:W77"/>
    <mergeCell ref="N72:V73"/>
    <mergeCell ref="U69:V69"/>
    <mergeCell ref="Q70:V70"/>
    <mergeCell ref="F59:L60"/>
    <mergeCell ref="N59:W59"/>
    <mergeCell ref="X59:Z60"/>
    <mergeCell ref="N60:W60"/>
    <mergeCell ref="F55:L58"/>
    <mergeCell ref="N55:W55"/>
    <mergeCell ref="N36:O37"/>
    <mergeCell ref="Q36:V36"/>
    <mergeCell ref="Q37:V37"/>
    <mergeCell ref="N40:V41"/>
    <mergeCell ref="N45:V46"/>
    <mergeCell ref="N47:O48"/>
    <mergeCell ref="Q47:V47"/>
    <mergeCell ref="Q48:V48"/>
    <mergeCell ref="N50:V51"/>
    <mergeCell ref="N52:O53"/>
    <mergeCell ref="Q52:V52"/>
    <mergeCell ref="Q53:V53"/>
    <mergeCell ref="AA59:AA60"/>
    <mergeCell ref="F34:L51"/>
    <mergeCell ref="N42:O43"/>
    <mergeCell ref="Q42:V42"/>
    <mergeCell ref="C2:Z2"/>
    <mergeCell ref="B4:D5"/>
    <mergeCell ref="E4:W4"/>
    <mergeCell ref="X4:Z5"/>
    <mergeCell ref="E5:L5"/>
    <mergeCell ref="M5:W5"/>
    <mergeCell ref="B6:B60"/>
    <mergeCell ref="C6:D60"/>
    <mergeCell ref="Q43:V43"/>
    <mergeCell ref="N7:W7"/>
    <mergeCell ref="F6:L11"/>
    <mergeCell ref="N6:W6"/>
    <mergeCell ref="N80:T80"/>
    <mergeCell ref="N81:T81"/>
    <mergeCell ref="N82:T82"/>
    <mergeCell ref="N87:T87"/>
    <mergeCell ref="N89:T89"/>
    <mergeCell ref="N83:T83"/>
    <mergeCell ref="N85:T85"/>
    <mergeCell ref="N84:T84"/>
  </mergeCells>
  <phoneticPr fontId="9"/>
  <dataValidations count="3">
    <dataValidation type="list" allowBlank="1" sqref="P65" xr:uid="{00000000-0002-0000-0500-000000000000}">
      <formula1>"大正,昭和,平成"</formula1>
    </dataValidation>
    <dataValidation type="list" allowBlank="1" sqref="P54 M8:M31 P71 P44 P94:P95" xr:uid="{00000000-0002-0000-0500-000001000000}">
      <formula1>"☑,□"</formula1>
    </dataValidation>
    <dataValidation allowBlank="1" sqref="N55:N56 N59:N60 N6:N31 M32:M54 N38 N49 N77 N79 N81:N89 N92" xr:uid="{00000000-0002-0000-0500-000002000000}"/>
  </dataValidations>
  <printOptions horizontalCentered="1"/>
  <pageMargins left="0.39370078740157483" right="0.39370078740157483" top="0.39370078740157483" bottom="0.39370078740157483" header="0" footer="0.31496062992125984"/>
  <pageSetup paperSize="9" scale="63" fitToHeight="0" orientation="portrait" cellComments="asDisplayed" useFirstPageNumber="1" r:id="rId1"/>
  <headerFooter>
    <oddHeader>&amp;R&amp;"-,太字"&amp;12認定こども園</oddHeader>
    <oddFooter>&amp;C&amp;P</oddFooter>
  </headerFooter>
  <rowBreaks count="1" manualBreakCount="1">
    <brk id="60"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22644" r:id="rId4" name="Check Box 116">
              <controlPr defaultSize="0" autoFill="0" autoLine="0" autoPict="0">
                <anchor moveWithCells="1">
                  <from>
                    <xdr:col>12</xdr:col>
                    <xdr:colOff>85725</xdr:colOff>
                    <xdr:row>76</xdr:row>
                    <xdr:rowOff>0</xdr:rowOff>
                  </from>
                  <to>
                    <xdr:col>12</xdr:col>
                    <xdr:colOff>419100</xdr:colOff>
                    <xdr:row>77</xdr:row>
                    <xdr:rowOff>0</xdr:rowOff>
                  </to>
                </anchor>
              </controlPr>
            </control>
          </mc:Choice>
        </mc:AlternateContent>
        <mc:AlternateContent xmlns:mc="http://schemas.openxmlformats.org/markup-compatibility/2006">
          <mc:Choice Requires="x14">
            <control shapeId="22645" r:id="rId5" name="Check Box 117">
              <controlPr defaultSize="0" autoFill="0" autoLine="0" autoPict="0">
                <anchor moveWithCells="1">
                  <from>
                    <xdr:col>12</xdr:col>
                    <xdr:colOff>85725</xdr:colOff>
                    <xdr:row>60</xdr:row>
                    <xdr:rowOff>0</xdr:rowOff>
                  </from>
                  <to>
                    <xdr:col>12</xdr:col>
                    <xdr:colOff>409575</xdr:colOff>
                    <xdr:row>60</xdr:row>
                    <xdr:rowOff>238125</xdr:rowOff>
                  </to>
                </anchor>
              </controlPr>
            </control>
          </mc:Choice>
        </mc:AlternateContent>
        <mc:AlternateContent xmlns:mc="http://schemas.openxmlformats.org/markup-compatibility/2006">
          <mc:Choice Requires="x14">
            <control shapeId="22646" r:id="rId6" name="Check Box 118">
              <controlPr defaultSize="0" autoFill="0" autoLine="0" autoPict="0">
                <anchor moveWithCells="1">
                  <from>
                    <xdr:col>12</xdr:col>
                    <xdr:colOff>85725</xdr:colOff>
                    <xdr:row>59</xdr:row>
                    <xdr:rowOff>0</xdr:rowOff>
                  </from>
                  <to>
                    <xdr:col>12</xdr:col>
                    <xdr:colOff>409575</xdr:colOff>
                    <xdr:row>59</xdr:row>
                    <xdr:rowOff>238125</xdr:rowOff>
                  </to>
                </anchor>
              </controlPr>
            </control>
          </mc:Choice>
        </mc:AlternateContent>
        <mc:AlternateContent xmlns:mc="http://schemas.openxmlformats.org/markup-compatibility/2006">
          <mc:Choice Requires="x14">
            <control shapeId="22647" r:id="rId7" name="Check Box 119">
              <controlPr defaultSize="0" autoFill="0" autoLine="0" autoPict="0">
                <anchor moveWithCells="1">
                  <from>
                    <xdr:col>12</xdr:col>
                    <xdr:colOff>85725</xdr:colOff>
                    <xdr:row>58</xdr:row>
                    <xdr:rowOff>0</xdr:rowOff>
                  </from>
                  <to>
                    <xdr:col>12</xdr:col>
                    <xdr:colOff>409575</xdr:colOff>
                    <xdr:row>58</xdr:row>
                    <xdr:rowOff>238125</xdr:rowOff>
                  </to>
                </anchor>
              </controlPr>
            </control>
          </mc:Choice>
        </mc:AlternateContent>
        <mc:AlternateContent xmlns:mc="http://schemas.openxmlformats.org/markup-compatibility/2006">
          <mc:Choice Requires="x14">
            <control shapeId="22648" r:id="rId8" name="Check Box 120">
              <controlPr defaultSize="0" autoFill="0" autoLine="0" autoPict="0">
                <anchor moveWithCells="1">
                  <from>
                    <xdr:col>12</xdr:col>
                    <xdr:colOff>85725</xdr:colOff>
                    <xdr:row>55</xdr:row>
                    <xdr:rowOff>0</xdr:rowOff>
                  </from>
                  <to>
                    <xdr:col>12</xdr:col>
                    <xdr:colOff>409575</xdr:colOff>
                    <xdr:row>55</xdr:row>
                    <xdr:rowOff>238125</xdr:rowOff>
                  </to>
                </anchor>
              </controlPr>
            </control>
          </mc:Choice>
        </mc:AlternateContent>
        <mc:AlternateContent xmlns:mc="http://schemas.openxmlformats.org/markup-compatibility/2006">
          <mc:Choice Requires="x14">
            <control shapeId="22649" r:id="rId9" name="Check Box 121">
              <controlPr defaultSize="0" autoFill="0" autoLine="0" autoPict="0">
                <anchor moveWithCells="1">
                  <from>
                    <xdr:col>12</xdr:col>
                    <xdr:colOff>85725</xdr:colOff>
                    <xdr:row>54</xdr:row>
                    <xdr:rowOff>0</xdr:rowOff>
                  </from>
                  <to>
                    <xdr:col>12</xdr:col>
                    <xdr:colOff>409575</xdr:colOff>
                    <xdr:row>54</xdr:row>
                    <xdr:rowOff>238125</xdr:rowOff>
                  </to>
                </anchor>
              </controlPr>
            </control>
          </mc:Choice>
        </mc:AlternateContent>
        <mc:AlternateContent xmlns:mc="http://schemas.openxmlformats.org/markup-compatibility/2006">
          <mc:Choice Requires="x14">
            <control shapeId="22650" r:id="rId10" name="Check Box 122">
              <controlPr defaultSize="0" autoFill="0" autoLine="0" autoPict="0">
                <anchor moveWithCells="1">
                  <from>
                    <xdr:col>12</xdr:col>
                    <xdr:colOff>85725</xdr:colOff>
                    <xdr:row>6</xdr:row>
                    <xdr:rowOff>0</xdr:rowOff>
                  </from>
                  <to>
                    <xdr:col>12</xdr:col>
                    <xdr:colOff>409575</xdr:colOff>
                    <xdr:row>6</xdr:row>
                    <xdr:rowOff>238125</xdr:rowOff>
                  </to>
                </anchor>
              </controlPr>
            </control>
          </mc:Choice>
        </mc:AlternateContent>
        <mc:AlternateContent xmlns:mc="http://schemas.openxmlformats.org/markup-compatibility/2006">
          <mc:Choice Requires="x14">
            <control shapeId="22651" r:id="rId11" name="Check Box 123">
              <controlPr defaultSize="0" autoFill="0" autoLine="0" autoPict="0">
                <anchor moveWithCells="1">
                  <from>
                    <xdr:col>12</xdr:col>
                    <xdr:colOff>85725</xdr:colOff>
                    <xdr:row>5</xdr:row>
                    <xdr:rowOff>0</xdr:rowOff>
                  </from>
                  <to>
                    <xdr:col>12</xdr:col>
                    <xdr:colOff>409575</xdr:colOff>
                    <xdr:row>5</xdr:row>
                    <xdr:rowOff>238125</xdr:rowOff>
                  </to>
                </anchor>
              </controlPr>
            </control>
          </mc:Choice>
        </mc:AlternateContent>
        <mc:AlternateContent xmlns:mc="http://schemas.openxmlformats.org/markup-compatibility/2006">
          <mc:Choice Requires="x14">
            <control shapeId="22652" r:id="rId12" name="Check Box 124">
              <controlPr defaultSize="0" autoFill="0" autoLine="0" autoPict="0">
                <anchor moveWithCells="1">
                  <from>
                    <xdr:col>15</xdr:col>
                    <xdr:colOff>85725</xdr:colOff>
                    <xdr:row>35</xdr:row>
                    <xdr:rowOff>0</xdr:rowOff>
                  </from>
                  <to>
                    <xdr:col>15</xdr:col>
                    <xdr:colOff>409575</xdr:colOff>
                    <xdr:row>35</xdr:row>
                    <xdr:rowOff>238125</xdr:rowOff>
                  </to>
                </anchor>
              </controlPr>
            </control>
          </mc:Choice>
        </mc:AlternateContent>
        <mc:AlternateContent xmlns:mc="http://schemas.openxmlformats.org/markup-compatibility/2006">
          <mc:Choice Requires="x14">
            <control shapeId="22653" r:id="rId13" name="Check Box 125">
              <controlPr defaultSize="0" autoFill="0" autoLine="0" autoPict="0">
                <anchor moveWithCells="1">
                  <from>
                    <xdr:col>15</xdr:col>
                    <xdr:colOff>85725</xdr:colOff>
                    <xdr:row>36</xdr:row>
                    <xdr:rowOff>0</xdr:rowOff>
                  </from>
                  <to>
                    <xdr:col>15</xdr:col>
                    <xdr:colOff>409575</xdr:colOff>
                    <xdr:row>36</xdr:row>
                    <xdr:rowOff>238125</xdr:rowOff>
                  </to>
                </anchor>
              </controlPr>
            </control>
          </mc:Choice>
        </mc:AlternateContent>
        <mc:AlternateContent xmlns:mc="http://schemas.openxmlformats.org/markup-compatibility/2006">
          <mc:Choice Requires="x14">
            <control shapeId="22654" r:id="rId14" name="Check Box 126">
              <controlPr defaultSize="0" autoFill="0" autoLine="0" autoPict="0">
                <anchor moveWithCells="1">
                  <from>
                    <xdr:col>15</xdr:col>
                    <xdr:colOff>85725</xdr:colOff>
                    <xdr:row>41</xdr:row>
                    <xdr:rowOff>0</xdr:rowOff>
                  </from>
                  <to>
                    <xdr:col>15</xdr:col>
                    <xdr:colOff>409575</xdr:colOff>
                    <xdr:row>41</xdr:row>
                    <xdr:rowOff>238125</xdr:rowOff>
                  </to>
                </anchor>
              </controlPr>
            </control>
          </mc:Choice>
        </mc:AlternateContent>
        <mc:AlternateContent xmlns:mc="http://schemas.openxmlformats.org/markup-compatibility/2006">
          <mc:Choice Requires="x14">
            <control shapeId="22655" r:id="rId15" name="Check Box 127">
              <controlPr defaultSize="0" autoFill="0" autoLine="0" autoPict="0">
                <anchor moveWithCells="1">
                  <from>
                    <xdr:col>15</xdr:col>
                    <xdr:colOff>85725</xdr:colOff>
                    <xdr:row>42</xdr:row>
                    <xdr:rowOff>0</xdr:rowOff>
                  </from>
                  <to>
                    <xdr:col>15</xdr:col>
                    <xdr:colOff>409575</xdr:colOff>
                    <xdr:row>42</xdr:row>
                    <xdr:rowOff>238125</xdr:rowOff>
                  </to>
                </anchor>
              </controlPr>
            </control>
          </mc:Choice>
        </mc:AlternateContent>
        <mc:AlternateContent xmlns:mc="http://schemas.openxmlformats.org/markup-compatibility/2006">
          <mc:Choice Requires="x14">
            <control shapeId="22656" r:id="rId16" name="Check Box 128">
              <controlPr defaultSize="0" autoFill="0" autoLine="0" autoPict="0">
                <anchor moveWithCells="1">
                  <from>
                    <xdr:col>15</xdr:col>
                    <xdr:colOff>85725</xdr:colOff>
                    <xdr:row>46</xdr:row>
                    <xdr:rowOff>0</xdr:rowOff>
                  </from>
                  <to>
                    <xdr:col>15</xdr:col>
                    <xdr:colOff>409575</xdr:colOff>
                    <xdr:row>46</xdr:row>
                    <xdr:rowOff>238125</xdr:rowOff>
                  </to>
                </anchor>
              </controlPr>
            </control>
          </mc:Choice>
        </mc:AlternateContent>
        <mc:AlternateContent xmlns:mc="http://schemas.openxmlformats.org/markup-compatibility/2006">
          <mc:Choice Requires="x14">
            <control shapeId="22657" r:id="rId17" name="Check Box 129">
              <controlPr defaultSize="0" autoFill="0" autoLine="0" autoPict="0">
                <anchor moveWithCells="1">
                  <from>
                    <xdr:col>15</xdr:col>
                    <xdr:colOff>85725</xdr:colOff>
                    <xdr:row>47</xdr:row>
                    <xdr:rowOff>0</xdr:rowOff>
                  </from>
                  <to>
                    <xdr:col>15</xdr:col>
                    <xdr:colOff>409575</xdr:colOff>
                    <xdr:row>47</xdr:row>
                    <xdr:rowOff>238125</xdr:rowOff>
                  </to>
                </anchor>
              </controlPr>
            </control>
          </mc:Choice>
        </mc:AlternateContent>
        <mc:AlternateContent xmlns:mc="http://schemas.openxmlformats.org/markup-compatibility/2006">
          <mc:Choice Requires="x14">
            <control shapeId="22658" r:id="rId18" name="Check Box 130">
              <controlPr defaultSize="0" autoFill="0" autoLine="0" autoPict="0">
                <anchor moveWithCells="1">
                  <from>
                    <xdr:col>15</xdr:col>
                    <xdr:colOff>85725</xdr:colOff>
                    <xdr:row>51</xdr:row>
                    <xdr:rowOff>0</xdr:rowOff>
                  </from>
                  <to>
                    <xdr:col>15</xdr:col>
                    <xdr:colOff>409575</xdr:colOff>
                    <xdr:row>51</xdr:row>
                    <xdr:rowOff>238125</xdr:rowOff>
                  </to>
                </anchor>
              </controlPr>
            </control>
          </mc:Choice>
        </mc:AlternateContent>
        <mc:AlternateContent xmlns:mc="http://schemas.openxmlformats.org/markup-compatibility/2006">
          <mc:Choice Requires="x14">
            <control shapeId="22659" r:id="rId19" name="Check Box 131">
              <controlPr defaultSize="0" autoFill="0" autoLine="0" autoPict="0">
                <anchor moveWithCells="1">
                  <from>
                    <xdr:col>15</xdr:col>
                    <xdr:colOff>85725</xdr:colOff>
                    <xdr:row>52</xdr:row>
                    <xdr:rowOff>0</xdr:rowOff>
                  </from>
                  <to>
                    <xdr:col>15</xdr:col>
                    <xdr:colOff>409575</xdr:colOff>
                    <xdr:row>52</xdr:row>
                    <xdr:rowOff>238125</xdr:rowOff>
                  </to>
                </anchor>
              </controlPr>
            </control>
          </mc:Choice>
        </mc:AlternateContent>
        <mc:AlternateContent xmlns:mc="http://schemas.openxmlformats.org/markup-compatibility/2006">
          <mc:Choice Requires="x14">
            <control shapeId="22660" r:id="rId20" name="Check Box 132">
              <controlPr defaultSize="0" autoFill="0" autoLine="0" autoPict="0">
                <anchor moveWithCells="1">
                  <from>
                    <xdr:col>15</xdr:col>
                    <xdr:colOff>85725</xdr:colOff>
                    <xdr:row>69</xdr:row>
                    <xdr:rowOff>0</xdr:rowOff>
                  </from>
                  <to>
                    <xdr:col>15</xdr:col>
                    <xdr:colOff>409575</xdr:colOff>
                    <xdr:row>69</xdr:row>
                    <xdr:rowOff>238125</xdr:rowOff>
                  </to>
                </anchor>
              </controlPr>
            </control>
          </mc:Choice>
        </mc:AlternateContent>
        <mc:AlternateContent xmlns:mc="http://schemas.openxmlformats.org/markup-compatibility/2006">
          <mc:Choice Requires="x14">
            <control shapeId="22661" r:id="rId21" name="Check Box 133">
              <controlPr defaultSize="0" autoFill="0" autoLine="0" autoPict="0">
                <anchor moveWithCells="1">
                  <from>
                    <xdr:col>15</xdr:col>
                    <xdr:colOff>85725</xdr:colOff>
                    <xdr:row>73</xdr:row>
                    <xdr:rowOff>0</xdr:rowOff>
                  </from>
                  <to>
                    <xdr:col>15</xdr:col>
                    <xdr:colOff>409575</xdr:colOff>
                    <xdr:row>73</xdr:row>
                    <xdr:rowOff>238125</xdr:rowOff>
                  </to>
                </anchor>
              </controlPr>
            </control>
          </mc:Choice>
        </mc:AlternateContent>
        <mc:AlternateContent xmlns:mc="http://schemas.openxmlformats.org/markup-compatibility/2006">
          <mc:Choice Requires="x14">
            <control shapeId="22662" r:id="rId22" name="Check Box 134">
              <controlPr defaultSize="0" autoFill="0" autoLine="0" autoPict="0">
                <anchor moveWithCells="1">
                  <from>
                    <xdr:col>15</xdr:col>
                    <xdr:colOff>85725</xdr:colOff>
                    <xdr:row>74</xdr:row>
                    <xdr:rowOff>0</xdr:rowOff>
                  </from>
                  <to>
                    <xdr:col>15</xdr:col>
                    <xdr:colOff>409575</xdr:colOff>
                    <xdr:row>74</xdr:row>
                    <xdr:rowOff>238125</xdr:rowOff>
                  </to>
                </anchor>
              </controlPr>
            </control>
          </mc:Choice>
        </mc:AlternateContent>
        <mc:AlternateContent xmlns:mc="http://schemas.openxmlformats.org/markup-compatibility/2006">
          <mc:Choice Requires="x14">
            <control shapeId="22682" r:id="rId23" name="Check Box 154">
              <controlPr defaultSize="0" autoFill="0" autoLine="0" autoPict="0">
                <anchor moveWithCells="1">
                  <from>
                    <xdr:col>15</xdr:col>
                    <xdr:colOff>85725</xdr:colOff>
                    <xdr:row>67</xdr:row>
                    <xdr:rowOff>104775</xdr:rowOff>
                  </from>
                  <to>
                    <xdr:col>15</xdr:col>
                    <xdr:colOff>409575</xdr:colOff>
                    <xdr:row>68</xdr:row>
                    <xdr:rowOff>95250</xdr:rowOff>
                  </to>
                </anchor>
              </controlPr>
            </control>
          </mc:Choice>
        </mc:AlternateContent>
        <mc:AlternateContent xmlns:mc="http://schemas.openxmlformats.org/markup-compatibility/2006">
          <mc:Choice Requires="x14">
            <control shapeId="22683" r:id="rId24" name="Check Box 155">
              <controlPr defaultSize="0" autoFill="0" autoLine="0" autoPict="0">
                <anchor moveWithCells="1">
                  <from>
                    <xdr:col>20</xdr:col>
                    <xdr:colOff>114300</xdr:colOff>
                    <xdr:row>79</xdr:row>
                    <xdr:rowOff>0</xdr:rowOff>
                  </from>
                  <to>
                    <xdr:col>21</xdr:col>
                    <xdr:colOff>9525</xdr:colOff>
                    <xdr:row>80</xdr:row>
                    <xdr:rowOff>0</xdr:rowOff>
                  </to>
                </anchor>
              </controlPr>
            </control>
          </mc:Choice>
        </mc:AlternateContent>
        <mc:AlternateContent xmlns:mc="http://schemas.openxmlformats.org/markup-compatibility/2006">
          <mc:Choice Requires="x14">
            <control shapeId="22684" r:id="rId25" name="Check Box 156">
              <controlPr defaultSize="0" autoFill="0" autoLine="0" autoPict="0">
                <anchor moveWithCells="1">
                  <from>
                    <xdr:col>20</xdr:col>
                    <xdr:colOff>114300</xdr:colOff>
                    <xdr:row>82</xdr:row>
                    <xdr:rowOff>0</xdr:rowOff>
                  </from>
                  <to>
                    <xdr:col>21</xdr:col>
                    <xdr:colOff>9525</xdr:colOff>
                    <xdr:row>83</xdr:row>
                    <xdr:rowOff>0</xdr:rowOff>
                  </to>
                </anchor>
              </controlPr>
            </control>
          </mc:Choice>
        </mc:AlternateContent>
        <mc:AlternateContent xmlns:mc="http://schemas.openxmlformats.org/markup-compatibility/2006">
          <mc:Choice Requires="x14">
            <control shapeId="22685" r:id="rId26" name="Check Box 157">
              <controlPr defaultSize="0" autoFill="0" autoLine="0" autoPict="0">
                <anchor moveWithCells="1">
                  <from>
                    <xdr:col>20</xdr:col>
                    <xdr:colOff>114300</xdr:colOff>
                    <xdr:row>83</xdr:row>
                    <xdr:rowOff>0</xdr:rowOff>
                  </from>
                  <to>
                    <xdr:col>21</xdr:col>
                    <xdr:colOff>9525</xdr:colOff>
                    <xdr:row>84</xdr:row>
                    <xdr:rowOff>0</xdr:rowOff>
                  </to>
                </anchor>
              </controlPr>
            </control>
          </mc:Choice>
        </mc:AlternateContent>
        <mc:AlternateContent xmlns:mc="http://schemas.openxmlformats.org/markup-compatibility/2006">
          <mc:Choice Requires="x14">
            <control shapeId="22686" r:id="rId27" name="Check Box 158">
              <controlPr defaultSize="0" autoFill="0" autoLine="0" autoPict="0">
                <anchor moveWithCells="1">
                  <from>
                    <xdr:col>20</xdr:col>
                    <xdr:colOff>114300</xdr:colOff>
                    <xdr:row>84</xdr:row>
                    <xdr:rowOff>0</xdr:rowOff>
                  </from>
                  <to>
                    <xdr:col>21</xdr:col>
                    <xdr:colOff>9525</xdr:colOff>
                    <xdr:row>85</xdr:row>
                    <xdr:rowOff>0</xdr:rowOff>
                  </to>
                </anchor>
              </controlPr>
            </control>
          </mc:Choice>
        </mc:AlternateContent>
        <mc:AlternateContent xmlns:mc="http://schemas.openxmlformats.org/markup-compatibility/2006">
          <mc:Choice Requires="x14">
            <control shapeId="22687" r:id="rId28" name="Check Box 159">
              <controlPr defaultSize="0" autoFill="0" autoLine="0" autoPict="0">
                <anchor moveWithCells="1">
                  <from>
                    <xdr:col>20</xdr:col>
                    <xdr:colOff>114300</xdr:colOff>
                    <xdr:row>85</xdr:row>
                    <xdr:rowOff>0</xdr:rowOff>
                  </from>
                  <to>
                    <xdr:col>21</xdr:col>
                    <xdr:colOff>9525</xdr:colOff>
                    <xdr:row>86</xdr:row>
                    <xdr:rowOff>0</xdr:rowOff>
                  </to>
                </anchor>
              </controlPr>
            </control>
          </mc:Choice>
        </mc:AlternateContent>
        <mc:AlternateContent xmlns:mc="http://schemas.openxmlformats.org/markup-compatibility/2006">
          <mc:Choice Requires="x14">
            <control shapeId="22688" r:id="rId29" name="Check Box 160">
              <controlPr defaultSize="0" autoFill="0" autoLine="0" autoPict="0">
                <anchor moveWithCells="1">
                  <from>
                    <xdr:col>20</xdr:col>
                    <xdr:colOff>114300</xdr:colOff>
                    <xdr:row>86</xdr:row>
                    <xdr:rowOff>0</xdr:rowOff>
                  </from>
                  <to>
                    <xdr:col>21</xdr:col>
                    <xdr:colOff>9525</xdr:colOff>
                    <xdr:row>87</xdr:row>
                    <xdr:rowOff>0</xdr:rowOff>
                  </to>
                </anchor>
              </controlPr>
            </control>
          </mc:Choice>
        </mc:AlternateContent>
        <mc:AlternateContent xmlns:mc="http://schemas.openxmlformats.org/markup-compatibility/2006">
          <mc:Choice Requires="x14">
            <control shapeId="22689" r:id="rId30" name="Check Box 161">
              <controlPr defaultSize="0" autoFill="0" autoLine="0" autoPict="0">
                <anchor moveWithCells="1">
                  <from>
                    <xdr:col>20</xdr:col>
                    <xdr:colOff>114300</xdr:colOff>
                    <xdr:row>86</xdr:row>
                    <xdr:rowOff>0</xdr:rowOff>
                  </from>
                  <to>
                    <xdr:col>21</xdr:col>
                    <xdr:colOff>9525</xdr:colOff>
                    <xdr:row>87</xdr:row>
                    <xdr:rowOff>0</xdr:rowOff>
                  </to>
                </anchor>
              </controlPr>
            </control>
          </mc:Choice>
        </mc:AlternateContent>
        <mc:AlternateContent xmlns:mc="http://schemas.openxmlformats.org/markup-compatibility/2006">
          <mc:Choice Requires="x14">
            <control shapeId="22690" r:id="rId31" name="Check Box 162">
              <controlPr defaultSize="0" autoFill="0" autoLine="0" autoPict="0">
                <anchor moveWithCells="1">
                  <from>
                    <xdr:col>20</xdr:col>
                    <xdr:colOff>114300</xdr:colOff>
                    <xdr:row>87</xdr:row>
                    <xdr:rowOff>0</xdr:rowOff>
                  </from>
                  <to>
                    <xdr:col>21</xdr:col>
                    <xdr:colOff>9525</xdr:colOff>
                    <xdr:row>88</xdr:row>
                    <xdr:rowOff>0</xdr:rowOff>
                  </to>
                </anchor>
              </controlPr>
            </control>
          </mc:Choice>
        </mc:AlternateContent>
        <mc:AlternateContent xmlns:mc="http://schemas.openxmlformats.org/markup-compatibility/2006">
          <mc:Choice Requires="x14">
            <control shapeId="22691" r:id="rId32" name="Check Box 163">
              <controlPr defaultSize="0" autoFill="0" autoLine="0" autoPict="0">
                <anchor moveWithCells="1">
                  <from>
                    <xdr:col>20</xdr:col>
                    <xdr:colOff>114300</xdr:colOff>
                    <xdr:row>87</xdr:row>
                    <xdr:rowOff>0</xdr:rowOff>
                  </from>
                  <to>
                    <xdr:col>21</xdr:col>
                    <xdr:colOff>9525</xdr:colOff>
                    <xdr:row>88</xdr:row>
                    <xdr:rowOff>0</xdr:rowOff>
                  </to>
                </anchor>
              </controlPr>
            </control>
          </mc:Choice>
        </mc:AlternateContent>
        <mc:AlternateContent xmlns:mc="http://schemas.openxmlformats.org/markup-compatibility/2006">
          <mc:Choice Requires="x14">
            <control shapeId="22693" r:id="rId33" name="Check Box 165">
              <controlPr defaultSize="0" autoFill="0" autoLine="0" autoPict="0">
                <anchor moveWithCells="1">
                  <from>
                    <xdr:col>20</xdr:col>
                    <xdr:colOff>114300</xdr:colOff>
                    <xdr:row>87</xdr:row>
                    <xdr:rowOff>0</xdr:rowOff>
                  </from>
                  <to>
                    <xdr:col>21</xdr:col>
                    <xdr:colOff>9525</xdr:colOff>
                    <xdr:row>88</xdr:row>
                    <xdr:rowOff>0</xdr:rowOff>
                  </to>
                </anchor>
              </controlPr>
            </control>
          </mc:Choice>
        </mc:AlternateContent>
        <mc:AlternateContent xmlns:mc="http://schemas.openxmlformats.org/markup-compatibility/2006">
          <mc:Choice Requires="x14">
            <control shapeId="22694" r:id="rId34" name="Check Box 166">
              <controlPr defaultSize="0" autoFill="0" autoLine="0" autoPict="0">
                <anchor moveWithCells="1">
                  <from>
                    <xdr:col>20</xdr:col>
                    <xdr:colOff>114300</xdr:colOff>
                    <xdr:row>88</xdr:row>
                    <xdr:rowOff>0</xdr:rowOff>
                  </from>
                  <to>
                    <xdr:col>21</xdr:col>
                    <xdr:colOff>9525</xdr:colOff>
                    <xdr:row>89</xdr:row>
                    <xdr:rowOff>0</xdr:rowOff>
                  </to>
                </anchor>
              </controlPr>
            </control>
          </mc:Choice>
        </mc:AlternateContent>
        <mc:AlternateContent xmlns:mc="http://schemas.openxmlformats.org/markup-compatibility/2006">
          <mc:Choice Requires="x14">
            <control shapeId="22697" r:id="rId35" name="Check Box 169">
              <controlPr defaultSize="0" autoFill="0" autoLine="0" autoPict="0">
                <anchor moveWithCells="1">
                  <from>
                    <xdr:col>20</xdr:col>
                    <xdr:colOff>114300</xdr:colOff>
                    <xdr:row>79</xdr:row>
                    <xdr:rowOff>0</xdr:rowOff>
                  </from>
                  <to>
                    <xdr:col>21</xdr:col>
                    <xdr:colOff>9525</xdr:colOff>
                    <xdr:row>80</xdr:row>
                    <xdr:rowOff>0</xdr:rowOff>
                  </to>
                </anchor>
              </controlPr>
            </control>
          </mc:Choice>
        </mc:AlternateContent>
        <mc:AlternateContent xmlns:mc="http://schemas.openxmlformats.org/markup-compatibility/2006">
          <mc:Choice Requires="x14">
            <control shapeId="22698" r:id="rId36" name="Check Box 170">
              <controlPr defaultSize="0" autoFill="0" autoLine="0" autoPict="0">
                <anchor moveWithCells="1">
                  <from>
                    <xdr:col>20</xdr:col>
                    <xdr:colOff>114300</xdr:colOff>
                    <xdr:row>80</xdr:row>
                    <xdr:rowOff>0</xdr:rowOff>
                  </from>
                  <to>
                    <xdr:col>21</xdr:col>
                    <xdr:colOff>9525</xdr:colOff>
                    <xdr:row>81</xdr:row>
                    <xdr:rowOff>0</xdr:rowOff>
                  </to>
                </anchor>
              </controlPr>
            </control>
          </mc:Choice>
        </mc:AlternateContent>
        <mc:AlternateContent xmlns:mc="http://schemas.openxmlformats.org/markup-compatibility/2006">
          <mc:Choice Requires="x14">
            <control shapeId="22699" r:id="rId37" name="Check Box 171">
              <controlPr defaultSize="0" autoFill="0" autoLine="0" autoPict="0">
                <anchor moveWithCells="1">
                  <from>
                    <xdr:col>20</xdr:col>
                    <xdr:colOff>114300</xdr:colOff>
                    <xdr:row>81</xdr:row>
                    <xdr:rowOff>0</xdr:rowOff>
                  </from>
                  <to>
                    <xdr:col>21</xdr:col>
                    <xdr:colOff>9525</xdr:colOff>
                    <xdr:row>82</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Z401"/>
  <sheetViews>
    <sheetView view="pageBreakPreview" topLeftCell="B1" zoomScale="90" zoomScaleNormal="100" zoomScaleSheetLayoutView="90" workbookViewId="0">
      <selection activeCell="B1" sqref="B1"/>
    </sheetView>
  </sheetViews>
  <sheetFormatPr defaultRowHeight="13.5"/>
  <cols>
    <col min="1" max="1" width="3.625" style="2" customWidth="1"/>
    <col min="2" max="2" width="3.625" style="1" customWidth="1"/>
    <col min="3" max="4" width="5.625" style="2" customWidth="1"/>
    <col min="5" max="5" width="5.625" style="3" customWidth="1"/>
    <col min="6" max="10" width="5.625" style="2" customWidth="1"/>
    <col min="11" max="11" width="5.5" style="2" customWidth="1"/>
    <col min="12" max="12" width="5.625" style="2" customWidth="1"/>
    <col min="13" max="14" width="5.625" style="4" customWidth="1"/>
    <col min="15" max="26" width="5.625" style="2" customWidth="1"/>
    <col min="27" max="27" width="3.625" style="2" customWidth="1"/>
    <col min="28" max="30" width="5.625" style="2" customWidth="1"/>
    <col min="31" max="16384" width="9" style="2"/>
  </cols>
  <sheetData>
    <row r="1" spans="2:26" ht="15" customHeight="1"/>
    <row r="2" spans="2:26" ht="24.95" customHeight="1">
      <c r="B2" s="30" t="s">
        <v>573</v>
      </c>
      <c r="C2" s="1020" t="s">
        <v>574</v>
      </c>
      <c r="D2" s="1020"/>
      <c r="E2" s="1020"/>
      <c r="F2" s="1020"/>
      <c r="G2" s="1020"/>
      <c r="H2" s="1020"/>
      <c r="I2" s="1020"/>
      <c r="J2" s="1020"/>
      <c r="K2" s="1020"/>
      <c r="L2" s="1020"/>
      <c r="M2" s="1020"/>
      <c r="N2" s="1020"/>
      <c r="O2" s="1020"/>
      <c r="P2" s="1020"/>
      <c r="Q2" s="1020"/>
      <c r="R2" s="1020"/>
      <c r="S2" s="1020"/>
      <c r="T2" s="1020"/>
      <c r="U2" s="1020"/>
      <c r="V2" s="1020"/>
      <c r="W2" s="1020"/>
      <c r="X2" s="1020"/>
      <c r="Y2" s="1020"/>
      <c r="Z2" s="1020"/>
    </row>
    <row r="3" spans="2:26" ht="15" customHeight="1">
      <c r="B3" s="32"/>
      <c r="C3" s="33"/>
      <c r="D3" s="33"/>
      <c r="E3" s="34"/>
      <c r="F3" s="33"/>
      <c r="G3" s="33"/>
      <c r="H3" s="33"/>
      <c r="I3" s="33"/>
      <c r="J3" s="33"/>
      <c r="K3" s="33"/>
      <c r="L3" s="33"/>
      <c r="M3" s="35"/>
      <c r="N3" s="35"/>
      <c r="O3" s="33"/>
      <c r="P3" s="33"/>
      <c r="Q3" s="33"/>
      <c r="R3" s="33"/>
      <c r="S3" s="33"/>
      <c r="T3" s="33"/>
      <c r="U3" s="33"/>
      <c r="V3" s="33"/>
      <c r="W3" s="33"/>
      <c r="X3" s="33"/>
      <c r="Y3" s="33"/>
      <c r="Z3" s="33"/>
    </row>
    <row r="4" spans="2:26" ht="20.100000000000001" customHeight="1" thickBot="1">
      <c r="B4" s="643" t="s">
        <v>371</v>
      </c>
      <c r="C4" s="644"/>
      <c r="D4" s="645"/>
      <c r="E4" s="649" t="s">
        <v>372</v>
      </c>
      <c r="F4" s="649"/>
      <c r="G4" s="649"/>
      <c r="H4" s="649"/>
      <c r="I4" s="649"/>
      <c r="J4" s="649"/>
      <c r="K4" s="649"/>
      <c r="L4" s="649"/>
      <c r="M4" s="650"/>
      <c r="N4" s="650"/>
      <c r="O4" s="650"/>
      <c r="P4" s="650"/>
      <c r="Q4" s="650"/>
      <c r="R4" s="650"/>
      <c r="S4" s="650"/>
      <c r="T4" s="650"/>
      <c r="U4" s="650"/>
      <c r="V4" s="650"/>
      <c r="W4" s="650"/>
      <c r="X4" s="643" t="s">
        <v>373</v>
      </c>
      <c r="Y4" s="644"/>
      <c r="Z4" s="645"/>
    </row>
    <row r="5" spans="2:26" ht="20.100000000000001" customHeight="1">
      <c r="B5" s="646"/>
      <c r="C5" s="647"/>
      <c r="D5" s="648"/>
      <c r="E5" s="651" t="s">
        <v>374</v>
      </c>
      <c r="F5" s="652"/>
      <c r="G5" s="652"/>
      <c r="H5" s="652"/>
      <c r="I5" s="652"/>
      <c r="J5" s="652"/>
      <c r="K5" s="652"/>
      <c r="L5" s="652"/>
      <c r="M5" s="653" t="s">
        <v>375</v>
      </c>
      <c r="N5" s="654"/>
      <c r="O5" s="654"/>
      <c r="P5" s="654"/>
      <c r="Q5" s="654"/>
      <c r="R5" s="654"/>
      <c r="S5" s="654"/>
      <c r="T5" s="654"/>
      <c r="U5" s="654"/>
      <c r="V5" s="654"/>
      <c r="W5" s="655"/>
      <c r="X5" s="647"/>
      <c r="Y5" s="647"/>
      <c r="Z5" s="648"/>
    </row>
    <row r="6" spans="2:26" ht="20.100000000000001" customHeight="1">
      <c r="B6" s="599" t="s">
        <v>376</v>
      </c>
      <c r="C6" s="680" t="s">
        <v>575</v>
      </c>
      <c r="D6" s="681"/>
      <c r="E6" s="36" t="s">
        <v>7</v>
      </c>
      <c r="F6" s="680" t="s">
        <v>576</v>
      </c>
      <c r="G6" s="680"/>
      <c r="H6" s="680"/>
      <c r="I6" s="680"/>
      <c r="J6" s="680"/>
      <c r="K6" s="680"/>
      <c r="L6" s="1001"/>
      <c r="M6" s="50"/>
      <c r="N6" s="821" t="s">
        <v>377</v>
      </c>
      <c r="O6" s="821"/>
      <c r="P6" s="821"/>
      <c r="Q6" s="821"/>
      <c r="R6" s="821"/>
      <c r="S6" s="821"/>
      <c r="T6" s="821"/>
      <c r="U6" s="821"/>
      <c r="V6" s="821"/>
      <c r="W6" s="822"/>
      <c r="X6" s="596" t="s">
        <v>577</v>
      </c>
      <c r="Y6" s="597"/>
      <c r="Z6" s="598"/>
    </row>
    <row r="7" spans="2:26" ht="39.75" customHeight="1" thickBot="1">
      <c r="B7" s="600"/>
      <c r="C7" s="811"/>
      <c r="D7" s="623"/>
      <c r="E7" s="38"/>
      <c r="F7" s="811"/>
      <c r="G7" s="811"/>
      <c r="H7" s="811"/>
      <c r="I7" s="811"/>
      <c r="J7" s="811"/>
      <c r="K7" s="811"/>
      <c r="L7" s="632"/>
      <c r="M7" s="39"/>
      <c r="N7" s="1017" t="s">
        <v>578</v>
      </c>
      <c r="O7" s="1017"/>
      <c r="P7" s="1017"/>
      <c r="Q7" s="1017"/>
      <c r="R7" s="1017"/>
      <c r="S7" s="1017"/>
      <c r="T7" s="1017"/>
      <c r="U7" s="1017"/>
      <c r="V7" s="1017"/>
      <c r="W7" s="1018"/>
      <c r="X7" s="582"/>
      <c r="Y7" s="823"/>
      <c r="Z7" s="584"/>
    </row>
    <row r="8" spans="2:26" ht="34.5" customHeight="1" thickBot="1">
      <c r="B8" s="600"/>
      <c r="C8" s="811"/>
      <c r="D8" s="623"/>
      <c r="E8" s="38"/>
      <c r="F8" s="40"/>
      <c r="G8" s="40"/>
      <c r="H8" s="40"/>
      <c r="I8" s="40"/>
      <c r="J8" s="40"/>
      <c r="K8" s="40"/>
      <c r="L8" s="41"/>
      <c r="M8" s="75"/>
      <c r="N8" s="362"/>
      <c r="O8" s="1019" t="s">
        <v>602</v>
      </c>
      <c r="P8" s="947"/>
      <c r="Q8" s="947"/>
      <c r="R8" s="947"/>
      <c r="S8" s="947"/>
      <c r="T8" s="947"/>
      <c r="U8" s="947"/>
      <c r="V8" s="948"/>
      <c r="W8" s="46"/>
      <c r="X8" s="582"/>
      <c r="Y8" s="823"/>
      <c r="Z8" s="584"/>
    </row>
    <row r="9" spans="2:26" ht="36" customHeight="1" thickBot="1">
      <c r="B9" s="600"/>
      <c r="C9" s="811"/>
      <c r="D9" s="623"/>
      <c r="E9" s="38"/>
      <c r="F9" s="40"/>
      <c r="G9" s="40"/>
      <c r="H9" s="40"/>
      <c r="I9" s="40"/>
      <c r="J9" s="40"/>
      <c r="K9" s="40"/>
      <c r="L9" s="41"/>
      <c r="M9" s="43"/>
      <c r="N9" s="363"/>
      <c r="O9" s="1019" t="s">
        <v>603</v>
      </c>
      <c r="P9" s="1019"/>
      <c r="Q9" s="1019"/>
      <c r="R9" s="1019"/>
      <c r="S9" s="1019"/>
      <c r="T9" s="1019"/>
      <c r="U9" s="1019"/>
      <c r="V9" s="709"/>
      <c r="W9" s="42"/>
      <c r="X9" s="582"/>
      <c r="Y9" s="823"/>
      <c r="Z9" s="584"/>
    </row>
    <row r="10" spans="2:26" ht="20.100000000000001" customHeight="1">
      <c r="B10" s="600"/>
      <c r="C10" s="811"/>
      <c r="D10" s="623"/>
      <c r="E10" s="38"/>
      <c r="F10" s="40"/>
      <c r="G10" s="40"/>
      <c r="H10" s="40"/>
      <c r="I10" s="40"/>
      <c r="J10" s="40"/>
      <c r="K10" s="40"/>
      <c r="L10" s="41"/>
      <c r="M10" s="43"/>
      <c r="N10" s="1021"/>
      <c r="O10" s="1023" t="s">
        <v>604</v>
      </c>
      <c r="P10" s="1024"/>
      <c r="Q10" s="1024"/>
      <c r="R10" s="1024"/>
      <c r="S10" s="1024"/>
      <c r="T10" s="1024"/>
      <c r="U10" s="1024"/>
      <c r="V10" s="1024"/>
      <c r="W10" s="42"/>
      <c r="X10" s="582"/>
      <c r="Y10" s="823"/>
      <c r="Z10" s="584"/>
    </row>
    <row r="11" spans="2:26" ht="20.100000000000001" customHeight="1" thickBot="1">
      <c r="B11" s="600"/>
      <c r="C11" s="811"/>
      <c r="D11" s="623"/>
      <c r="E11" s="38"/>
      <c r="F11" s="40"/>
      <c r="G11" s="40"/>
      <c r="H11" s="40"/>
      <c r="I11" s="40"/>
      <c r="J11" s="40"/>
      <c r="K11" s="40"/>
      <c r="L11" s="41"/>
      <c r="M11" s="43"/>
      <c r="N11" s="1022"/>
      <c r="O11" s="1023"/>
      <c r="P11" s="1024"/>
      <c r="Q11" s="1024"/>
      <c r="R11" s="1024"/>
      <c r="S11" s="1024"/>
      <c r="T11" s="1024"/>
      <c r="U11" s="1024"/>
      <c r="V11" s="1024"/>
      <c r="W11" s="42"/>
      <c r="X11" s="582"/>
      <c r="Y11" s="823"/>
      <c r="Z11" s="584"/>
    </row>
    <row r="12" spans="2:26" ht="20.100000000000001" customHeight="1">
      <c r="B12" s="600"/>
      <c r="C12" s="811"/>
      <c r="D12" s="623"/>
      <c r="E12" s="38"/>
      <c r="F12" s="40"/>
      <c r="G12" s="40"/>
      <c r="H12" s="40"/>
      <c r="I12" s="40"/>
      <c r="J12" s="40"/>
      <c r="K12" s="40"/>
      <c r="L12" s="41"/>
      <c r="M12" s="50"/>
      <c r="N12" s="826" t="s">
        <v>378</v>
      </c>
      <c r="O12" s="826"/>
      <c r="P12" s="826"/>
      <c r="Q12" s="826"/>
      <c r="R12" s="826"/>
      <c r="S12" s="826"/>
      <c r="T12" s="826"/>
      <c r="U12" s="826"/>
      <c r="V12" s="826"/>
      <c r="W12" s="827"/>
      <c r="X12" s="582"/>
      <c r="Y12" s="823"/>
      <c r="Z12" s="584"/>
    </row>
    <row r="13" spans="2:26" ht="20.100000000000001" customHeight="1" thickBot="1">
      <c r="B13" s="601"/>
      <c r="C13" s="624"/>
      <c r="D13" s="625"/>
      <c r="E13" s="53"/>
      <c r="F13" s="76"/>
      <c r="G13" s="76"/>
      <c r="H13" s="76"/>
      <c r="I13" s="76"/>
      <c r="J13" s="76"/>
      <c r="K13" s="76"/>
      <c r="L13" s="77"/>
      <c r="M13" s="73"/>
      <c r="N13" s="78"/>
      <c r="O13" s="78"/>
      <c r="P13" s="78"/>
      <c r="Q13" s="78"/>
      <c r="R13" s="78"/>
      <c r="S13" s="78"/>
      <c r="T13" s="78"/>
      <c r="U13" s="78"/>
      <c r="V13" s="78"/>
      <c r="W13" s="79"/>
      <c r="X13" s="585"/>
      <c r="Y13" s="586"/>
      <c r="Z13" s="587"/>
    </row>
    <row r="14" spans="2:26" ht="20.100000000000001" customHeight="1"/>
    <row r="15" spans="2:26" ht="20.100000000000001" customHeight="1"/>
    <row r="16" spans="2:26"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sheetData>
  <mergeCells count="17">
    <mergeCell ref="X6:Z13"/>
    <mergeCell ref="N12:W12"/>
    <mergeCell ref="C2:Z2"/>
    <mergeCell ref="B4:D5"/>
    <mergeCell ref="E4:W4"/>
    <mergeCell ref="X4:Z5"/>
    <mergeCell ref="E5:L5"/>
    <mergeCell ref="M5:W5"/>
    <mergeCell ref="B6:B13"/>
    <mergeCell ref="C6:D13"/>
    <mergeCell ref="F6:L7"/>
    <mergeCell ref="N6:W6"/>
    <mergeCell ref="N7:W7"/>
    <mergeCell ref="O8:V8"/>
    <mergeCell ref="O9:V9"/>
    <mergeCell ref="N10:N11"/>
    <mergeCell ref="O10:V11"/>
  </mergeCells>
  <phoneticPr fontId="21"/>
  <dataValidations count="2">
    <dataValidation allowBlank="1" sqref="M7 N6:N7 N12:N13" xr:uid="{00000000-0002-0000-0600-000000000000}"/>
    <dataValidation type="list" allowBlank="1" sqref="M13 M9:M11" xr:uid="{00000000-0002-0000-0600-000001000000}">
      <formula1>"☑,□"</formula1>
    </dataValidation>
  </dataValidations>
  <printOptions horizontalCentered="1"/>
  <pageMargins left="0.39370078740157483" right="0.39370078740157483" top="0.39370078740157483" bottom="0.39370078740157483" header="0" footer="0.31496062992125984"/>
  <pageSetup paperSize="9" scale="70" fitToHeight="0" orientation="portrait" cellComments="asDisplayed" useFirstPageNumber="1" r:id="rId1"/>
  <headerFooter>
    <oddHeader>&amp;R&amp;"-,太字"&amp;12認定こども園</oddHead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6866" r:id="rId4" name="Check Box 2">
              <controlPr defaultSize="0" autoFill="0" autoLine="0" autoPict="0">
                <anchor moveWithCells="1">
                  <from>
                    <xdr:col>12</xdr:col>
                    <xdr:colOff>85725</xdr:colOff>
                    <xdr:row>5</xdr:row>
                    <xdr:rowOff>0</xdr:rowOff>
                  </from>
                  <to>
                    <xdr:col>12</xdr:col>
                    <xdr:colOff>409575</xdr:colOff>
                    <xdr:row>5</xdr:row>
                    <xdr:rowOff>238125</xdr:rowOff>
                  </to>
                </anchor>
              </controlPr>
            </control>
          </mc:Choice>
        </mc:AlternateContent>
        <mc:AlternateContent xmlns:mc="http://schemas.openxmlformats.org/markup-compatibility/2006">
          <mc:Choice Requires="x14">
            <control shapeId="36867" r:id="rId5" name="Check Box 3">
              <controlPr defaultSize="0" autoFill="0" autoLine="0" autoPict="0">
                <anchor moveWithCells="1">
                  <from>
                    <xdr:col>12</xdr:col>
                    <xdr:colOff>85725</xdr:colOff>
                    <xdr:row>11</xdr:row>
                    <xdr:rowOff>0</xdr:rowOff>
                  </from>
                  <to>
                    <xdr:col>12</xdr:col>
                    <xdr:colOff>409575</xdr:colOff>
                    <xdr:row>11</xdr:row>
                    <xdr:rowOff>238125</xdr:rowOff>
                  </to>
                </anchor>
              </controlPr>
            </control>
          </mc:Choice>
        </mc:AlternateContent>
        <mc:AlternateContent xmlns:mc="http://schemas.openxmlformats.org/markup-compatibility/2006">
          <mc:Choice Requires="x14">
            <control shapeId="36869" r:id="rId6" name="Check Box 5">
              <controlPr defaultSize="0" autoFill="0" autoLine="0" autoPict="0">
                <anchor moveWithCells="1">
                  <from>
                    <xdr:col>13</xdr:col>
                    <xdr:colOff>85725</xdr:colOff>
                    <xdr:row>8</xdr:row>
                    <xdr:rowOff>85725</xdr:rowOff>
                  </from>
                  <to>
                    <xdr:col>13</xdr:col>
                    <xdr:colOff>409575</xdr:colOff>
                    <xdr:row>8</xdr:row>
                    <xdr:rowOff>323850</xdr:rowOff>
                  </to>
                </anchor>
              </controlPr>
            </control>
          </mc:Choice>
        </mc:AlternateContent>
        <mc:AlternateContent xmlns:mc="http://schemas.openxmlformats.org/markup-compatibility/2006">
          <mc:Choice Requires="x14">
            <control shapeId="36873" r:id="rId7" name="Check Box 9">
              <controlPr defaultSize="0" autoFill="0" autoLine="0" autoPict="0">
                <anchor moveWithCells="1">
                  <from>
                    <xdr:col>13</xdr:col>
                    <xdr:colOff>85725</xdr:colOff>
                    <xdr:row>9</xdr:row>
                    <xdr:rowOff>133350</xdr:rowOff>
                  </from>
                  <to>
                    <xdr:col>13</xdr:col>
                    <xdr:colOff>409575</xdr:colOff>
                    <xdr:row>10</xdr:row>
                    <xdr:rowOff>133350</xdr:rowOff>
                  </to>
                </anchor>
              </controlPr>
            </control>
          </mc:Choice>
        </mc:AlternateContent>
        <mc:AlternateContent xmlns:mc="http://schemas.openxmlformats.org/markup-compatibility/2006">
          <mc:Choice Requires="x14">
            <control shapeId="36874" r:id="rId8" name="Check Box 10">
              <controlPr defaultSize="0" autoFill="0" autoLine="0" autoPict="0">
                <anchor moveWithCells="1">
                  <from>
                    <xdr:col>13</xdr:col>
                    <xdr:colOff>85725</xdr:colOff>
                    <xdr:row>7</xdr:row>
                    <xdr:rowOff>85725</xdr:rowOff>
                  </from>
                  <to>
                    <xdr:col>13</xdr:col>
                    <xdr:colOff>409575</xdr:colOff>
                    <xdr:row>7</xdr:row>
                    <xdr:rowOff>323850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sheetPr>
  <dimension ref="A1:AF35"/>
  <sheetViews>
    <sheetView view="pageBreakPreview" zoomScale="80" zoomScaleNormal="100" zoomScaleSheetLayoutView="80" workbookViewId="0"/>
  </sheetViews>
  <sheetFormatPr defaultColWidth="3.625" defaultRowHeight="13.5"/>
  <cols>
    <col min="1" max="1" width="2.625" style="220" customWidth="1"/>
    <col min="2" max="2" width="7.625" style="243" customWidth="1"/>
    <col min="3" max="3" width="5.625" style="243" customWidth="1"/>
    <col min="4" max="4" width="9.625" style="243" customWidth="1"/>
    <col min="5" max="5" width="4.75" style="220" customWidth="1"/>
    <col min="6" max="6" width="1.875" style="220" customWidth="1"/>
    <col min="7" max="7" width="4.75" style="220" customWidth="1"/>
    <col min="8" max="8" width="2.875" style="220" customWidth="1"/>
    <col min="9" max="9" width="4.75" style="220" customWidth="1"/>
    <col min="10" max="10" width="1.875" style="220" customWidth="1"/>
    <col min="11" max="12" width="4.75" style="220" customWidth="1"/>
    <col min="13" max="13" width="1.875" style="220" customWidth="1"/>
    <col min="14" max="14" width="4.75" style="220" customWidth="1"/>
    <col min="15" max="15" width="2.875" style="220" customWidth="1"/>
    <col min="16" max="16" width="4.75" style="220" customWidth="1"/>
    <col min="17" max="17" width="1.875" style="220" customWidth="1"/>
    <col min="18" max="18" width="4.75" style="220" customWidth="1"/>
    <col min="19" max="19" width="10.625" style="243" customWidth="1"/>
    <col min="20" max="21" width="3.625" style="220"/>
    <col min="22" max="22" width="5.625" style="244" customWidth="1"/>
    <col min="23" max="23" width="14.625" style="244" customWidth="1"/>
    <col min="24" max="24" width="3.625" style="244"/>
    <col min="25" max="16384" width="3.625" style="220"/>
  </cols>
  <sheetData>
    <row r="1" spans="1:32" ht="21">
      <c r="A1" s="216" t="s">
        <v>547</v>
      </c>
      <c r="B1" s="217"/>
      <c r="C1" s="217"/>
      <c r="D1" s="217"/>
      <c r="E1" s="1042" t="s">
        <v>448</v>
      </c>
      <c r="F1" s="1042"/>
      <c r="G1" s="1042"/>
      <c r="H1" s="1042"/>
      <c r="I1" s="1042"/>
      <c r="J1" s="1042"/>
      <c r="K1" s="1042"/>
      <c r="L1" s="1042"/>
      <c r="M1" s="1042"/>
      <c r="N1" s="1042"/>
      <c r="O1" s="1042"/>
      <c r="P1" s="1042"/>
      <c r="Q1" s="1042"/>
      <c r="R1" s="1042"/>
      <c r="S1" s="1042"/>
      <c r="T1" s="1042"/>
      <c r="U1" s="1042"/>
      <c r="V1" s="1042"/>
      <c r="W1" s="218"/>
      <c r="X1" s="218"/>
      <c r="Y1" s="218"/>
      <c r="Z1" s="218"/>
      <c r="AA1" s="218"/>
      <c r="AB1" s="219"/>
      <c r="AC1" s="219"/>
      <c r="AD1" s="219"/>
      <c r="AE1" s="219"/>
      <c r="AF1" s="219"/>
    </row>
    <row r="2" spans="1:32" ht="21">
      <c r="A2" s="221"/>
      <c r="B2" s="217"/>
      <c r="C2" s="217"/>
      <c r="D2" s="217"/>
      <c r="E2" s="1042"/>
      <c r="F2" s="1042"/>
      <c r="G2" s="1042"/>
      <c r="H2" s="1042"/>
      <c r="I2" s="1042"/>
      <c r="J2" s="1042"/>
      <c r="K2" s="1042"/>
      <c r="L2" s="1042"/>
      <c r="M2" s="1042"/>
      <c r="N2" s="1042"/>
      <c r="O2" s="1042"/>
      <c r="P2" s="1042"/>
      <c r="Q2" s="1042"/>
      <c r="R2" s="1042"/>
      <c r="S2" s="1042"/>
      <c r="T2" s="1042"/>
      <c r="U2" s="1042"/>
      <c r="V2" s="1042"/>
      <c r="W2" s="218"/>
      <c r="X2" s="218"/>
      <c r="Y2" s="218"/>
      <c r="Z2" s="218"/>
      <c r="AA2" s="218"/>
      <c r="AB2" s="219"/>
      <c r="AC2" s="219"/>
      <c r="AD2" s="219"/>
      <c r="AE2" s="219"/>
      <c r="AF2" s="219"/>
    </row>
    <row r="3" spans="1:32">
      <c r="A3" s="221"/>
      <c r="B3" s="217"/>
      <c r="C3" s="217"/>
      <c r="D3" s="217"/>
      <c r="E3" s="221"/>
      <c r="F3" s="221"/>
      <c r="G3" s="221"/>
      <c r="H3" s="221"/>
      <c r="I3" s="221"/>
      <c r="J3" s="221"/>
      <c r="K3" s="221"/>
      <c r="L3" s="221"/>
      <c r="M3" s="221"/>
      <c r="N3" s="221"/>
      <c r="O3" s="221"/>
      <c r="P3" s="221"/>
      <c r="Q3" s="221"/>
      <c r="R3" s="221"/>
      <c r="S3" s="217"/>
      <c r="T3" s="221"/>
      <c r="U3" s="221"/>
      <c r="V3" s="222"/>
      <c r="W3" s="222"/>
      <c r="X3" s="222"/>
      <c r="Y3" s="221"/>
      <c r="Z3" s="221"/>
      <c r="AA3" s="221"/>
    </row>
    <row r="4" spans="1:32">
      <c r="A4" s="221" t="s">
        <v>449</v>
      </c>
      <c r="B4" s="217"/>
      <c r="C4" s="217"/>
      <c r="D4" s="217"/>
      <c r="E4" s="221"/>
      <c r="F4" s="221"/>
      <c r="G4" s="221"/>
      <c r="H4" s="221"/>
      <c r="I4" s="221"/>
      <c r="J4" s="221"/>
      <c r="K4" s="221"/>
      <c r="L4" s="221"/>
      <c r="M4" s="221"/>
      <c r="N4" s="221"/>
      <c r="O4" s="221"/>
      <c r="P4" s="221"/>
      <c r="Q4" s="221"/>
      <c r="R4" s="221"/>
      <c r="S4" s="217"/>
      <c r="T4" s="221"/>
      <c r="U4" s="221"/>
      <c r="V4" s="221" t="s">
        <v>450</v>
      </c>
      <c r="W4" s="222"/>
      <c r="X4" s="222"/>
      <c r="Y4" s="221"/>
      <c r="Z4" s="221"/>
      <c r="AA4" s="221"/>
    </row>
    <row r="5" spans="1:32">
      <c r="A5" s="221"/>
      <c r="B5" s="1043" t="s">
        <v>451</v>
      </c>
      <c r="C5" s="1045" t="s">
        <v>452</v>
      </c>
      <c r="D5" s="1045"/>
      <c r="E5" s="1046" t="s">
        <v>453</v>
      </c>
      <c r="F5" s="1047"/>
      <c r="G5" s="1047"/>
      <c r="H5" s="1047"/>
      <c r="I5" s="1047"/>
      <c r="J5" s="1047"/>
      <c r="K5" s="1048"/>
      <c r="L5" s="1046" t="s">
        <v>454</v>
      </c>
      <c r="M5" s="1047"/>
      <c r="N5" s="1047"/>
      <c r="O5" s="1047"/>
      <c r="P5" s="1047"/>
      <c r="Q5" s="1047"/>
      <c r="R5" s="1048"/>
      <c r="S5" s="223" t="s">
        <v>455</v>
      </c>
      <c r="T5" s="221"/>
      <c r="U5" s="221"/>
      <c r="V5" s="221"/>
      <c r="W5" s="222"/>
      <c r="X5" s="222"/>
      <c r="Y5" s="221"/>
      <c r="Z5" s="221"/>
      <c r="AA5" s="221"/>
    </row>
    <row r="6" spans="1:32">
      <c r="A6" s="221"/>
      <c r="B6" s="1044"/>
      <c r="C6" s="223" t="s">
        <v>456</v>
      </c>
      <c r="D6" s="223" t="s">
        <v>457</v>
      </c>
      <c r="E6" s="1046" t="s">
        <v>588</v>
      </c>
      <c r="F6" s="1047"/>
      <c r="G6" s="1047"/>
      <c r="H6" s="1047"/>
      <c r="I6" s="1047"/>
      <c r="J6" s="1047"/>
      <c r="K6" s="1048"/>
      <c r="L6" s="1046" t="s">
        <v>589</v>
      </c>
      <c r="M6" s="1047"/>
      <c r="N6" s="1047"/>
      <c r="O6" s="1047"/>
      <c r="P6" s="1047"/>
      <c r="Q6" s="1047"/>
      <c r="R6" s="1048"/>
      <c r="S6" s="223" t="s">
        <v>458</v>
      </c>
      <c r="T6" s="221"/>
      <c r="U6" s="221"/>
      <c r="V6" s="1045" t="s">
        <v>459</v>
      </c>
      <c r="W6" s="1045"/>
      <c r="X6" s="1045"/>
      <c r="Y6" s="221"/>
      <c r="Z6" s="221"/>
      <c r="AA6" s="221"/>
    </row>
    <row r="7" spans="1:32">
      <c r="A7" s="221"/>
      <c r="B7" s="1049" t="s">
        <v>460</v>
      </c>
      <c r="C7" s="224"/>
      <c r="D7" s="224"/>
      <c r="E7" s="225"/>
      <c r="F7" s="226" t="s">
        <v>461</v>
      </c>
      <c r="G7" s="226"/>
      <c r="H7" s="226" t="s">
        <v>462</v>
      </c>
      <c r="I7" s="226"/>
      <c r="J7" s="226" t="s">
        <v>461</v>
      </c>
      <c r="K7" s="227"/>
      <c r="L7" s="225"/>
      <c r="M7" s="226" t="s">
        <v>461</v>
      </c>
      <c r="N7" s="226"/>
      <c r="O7" s="226" t="s">
        <v>462</v>
      </c>
      <c r="P7" s="226"/>
      <c r="Q7" s="226" t="s">
        <v>461</v>
      </c>
      <c r="R7" s="227"/>
      <c r="S7" s="224"/>
      <c r="T7" s="221"/>
      <c r="U7" s="221"/>
      <c r="V7" s="1045"/>
      <c r="W7" s="1045"/>
      <c r="X7" s="1045"/>
      <c r="Y7" s="221"/>
      <c r="Z7" s="221"/>
      <c r="AA7" s="221"/>
    </row>
    <row r="8" spans="1:32">
      <c r="A8" s="221"/>
      <c r="B8" s="1030"/>
      <c r="C8" s="228"/>
      <c r="D8" s="228"/>
      <c r="E8" s="229"/>
      <c r="F8" s="230" t="s">
        <v>461</v>
      </c>
      <c r="G8" s="230"/>
      <c r="H8" s="230" t="s">
        <v>462</v>
      </c>
      <c r="I8" s="230"/>
      <c r="J8" s="230" t="s">
        <v>461</v>
      </c>
      <c r="K8" s="231"/>
      <c r="L8" s="229"/>
      <c r="M8" s="230" t="s">
        <v>461</v>
      </c>
      <c r="N8" s="230"/>
      <c r="O8" s="230" t="s">
        <v>462</v>
      </c>
      <c r="P8" s="230"/>
      <c r="Q8" s="230" t="s">
        <v>461</v>
      </c>
      <c r="R8" s="231"/>
      <c r="S8" s="228"/>
      <c r="T8" s="221"/>
      <c r="U8" s="221"/>
      <c r="V8" s="1050" t="s">
        <v>463</v>
      </c>
      <c r="W8" s="1051" t="s">
        <v>464</v>
      </c>
      <c r="X8" s="1052"/>
      <c r="Y8" s="221"/>
      <c r="Z8" s="221"/>
      <c r="AA8" s="221"/>
    </row>
    <row r="9" spans="1:32">
      <c r="A9" s="221"/>
      <c r="B9" s="1031"/>
      <c r="C9" s="228"/>
      <c r="D9" s="228"/>
      <c r="E9" s="229"/>
      <c r="F9" s="230" t="s">
        <v>461</v>
      </c>
      <c r="G9" s="230"/>
      <c r="H9" s="230" t="s">
        <v>462</v>
      </c>
      <c r="I9" s="230"/>
      <c r="J9" s="230" t="s">
        <v>461</v>
      </c>
      <c r="K9" s="231"/>
      <c r="L9" s="229"/>
      <c r="M9" s="230" t="s">
        <v>461</v>
      </c>
      <c r="N9" s="230"/>
      <c r="O9" s="230" t="s">
        <v>462</v>
      </c>
      <c r="P9" s="230"/>
      <c r="Q9" s="230" t="s">
        <v>461</v>
      </c>
      <c r="R9" s="231"/>
      <c r="S9" s="228"/>
      <c r="T9" s="221"/>
      <c r="U9" s="221"/>
      <c r="V9" s="1036"/>
      <c r="W9" s="1037"/>
      <c r="X9" s="1038"/>
      <c r="Y9" s="221"/>
      <c r="Z9" s="221"/>
      <c r="AA9" s="221"/>
    </row>
    <row r="10" spans="1:32">
      <c r="A10" s="221"/>
      <c r="B10" s="1025" t="s">
        <v>465</v>
      </c>
      <c r="C10" s="228"/>
      <c r="D10" s="228"/>
      <c r="E10" s="229"/>
      <c r="F10" s="230" t="s">
        <v>461</v>
      </c>
      <c r="G10" s="230"/>
      <c r="H10" s="230" t="s">
        <v>462</v>
      </c>
      <c r="I10" s="230"/>
      <c r="J10" s="230" t="s">
        <v>461</v>
      </c>
      <c r="K10" s="231"/>
      <c r="L10" s="229"/>
      <c r="M10" s="230" t="s">
        <v>461</v>
      </c>
      <c r="N10" s="230"/>
      <c r="O10" s="230" t="s">
        <v>462</v>
      </c>
      <c r="P10" s="230"/>
      <c r="Q10" s="230" t="s">
        <v>461</v>
      </c>
      <c r="R10" s="231"/>
      <c r="S10" s="228"/>
      <c r="T10" s="221"/>
      <c r="U10" s="221"/>
      <c r="V10" s="1036" t="s">
        <v>466</v>
      </c>
      <c r="W10" s="1037" t="s">
        <v>467</v>
      </c>
      <c r="X10" s="1038"/>
      <c r="Y10" s="221"/>
      <c r="Z10" s="221"/>
      <c r="AA10" s="221"/>
    </row>
    <row r="11" spans="1:32">
      <c r="A11" s="221"/>
      <c r="B11" s="1034"/>
      <c r="C11" s="228"/>
      <c r="D11" s="228"/>
      <c r="E11" s="229"/>
      <c r="F11" s="230" t="s">
        <v>461</v>
      </c>
      <c r="G11" s="230"/>
      <c r="H11" s="230" t="s">
        <v>462</v>
      </c>
      <c r="I11" s="230"/>
      <c r="J11" s="230" t="s">
        <v>461</v>
      </c>
      <c r="K11" s="231"/>
      <c r="L11" s="229"/>
      <c r="M11" s="230" t="s">
        <v>461</v>
      </c>
      <c r="N11" s="230"/>
      <c r="O11" s="230" t="s">
        <v>462</v>
      </c>
      <c r="P11" s="230"/>
      <c r="Q11" s="230" t="s">
        <v>461</v>
      </c>
      <c r="R11" s="231"/>
      <c r="S11" s="228"/>
      <c r="T11" s="221"/>
      <c r="U11" s="221"/>
      <c r="V11" s="1036"/>
      <c r="W11" s="1037"/>
      <c r="X11" s="1038"/>
      <c r="Y11" s="221"/>
      <c r="Z11" s="221"/>
      <c r="AA11" s="221"/>
    </row>
    <row r="12" spans="1:32">
      <c r="A12" s="221"/>
      <c r="B12" s="1034"/>
      <c r="C12" s="228"/>
      <c r="D12" s="228"/>
      <c r="E12" s="229"/>
      <c r="F12" s="230" t="s">
        <v>461</v>
      </c>
      <c r="G12" s="230"/>
      <c r="H12" s="230" t="s">
        <v>462</v>
      </c>
      <c r="I12" s="230"/>
      <c r="J12" s="230" t="s">
        <v>461</v>
      </c>
      <c r="K12" s="231"/>
      <c r="L12" s="229"/>
      <c r="M12" s="230" t="s">
        <v>461</v>
      </c>
      <c r="N12" s="230"/>
      <c r="O12" s="230" t="s">
        <v>462</v>
      </c>
      <c r="P12" s="230"/>
      <c r="Q12" s="230" t="s">
        <v>461</v>
      </c>
      <c r="R12" s="231"/>
      <c r="S12" s="228"/>
      <c r="T12" s="221"/>
      <c r="U12" s="221"/>
      <c r="V12" s="1036" t="s">
        <v>468</v>
      </c>
      <c r="W12" s="1037" t="s">
        <v>469</v>
      </c>
      <c r="X12" s="1038"/>
      <c r="Y12" s="221"/>
      <c r="Z12" s="221"/>
      <c r="AA12" s="221"/>
    </row>
    <row r="13" spans="1:32">
      <c r="A13" s="221"/>
      <c r="B13" s="1034"/>
      <c r="C13" s="228"/>
      <c r="D13" s="228"/>
      <c r="E13" s="229"/>
      <c r="F13" s="230" t="s">
        <v>461</v>
      </c>
      <c r="G13" s="230"/>
      <c r="H13" s="230" t="s">
        <v>462</v>
      </c>
      <c r="I13" s="230"/>
      <c r="J13" s="230" t="s">
        <v>461</v>
      </c>
      <c r="K13" s="231"/>
      <c r="L13" s="229"/>
      <c r="M13" s="230" t="s">
        <v>461</v>
      </c>
      <c r="N13" s="230"/>
      <c r="O13" s="230" t="s">
        <v>462</v>
      </c>
      <c r="P13" s="230"/>
      <c r="Q13" s="230" t="s">
        <v>461</v>
      </c>
      <c r="R13" s="231"/>
      <c r="S13" s="228"/>
      <c r="T13" s="221"/>
      <c r="U13" s="221"/>
      <c r="V13" s="1036"/>
      <c r="W13" s="1037"/>
      <c r="X13" s="1038"/>
      <c r="Y13" s="221"/>
      <c r="Z13" s="221"/>
      <c r="AA13" s="221"/>
    </row>
    <row r="14" spans="1:32">
      <c r="A14" s="221"/>
      <c r="B14" s="1034"/>
      <c r="C14" s="228"/>
      <c r="D14" s="228"/>
      <c r="E14" s="229"/>
      <c r="F14" s="230" t="s">
        <v>461</v>
      </c>
      <c r="G14" s="230"/>
      <c r="H14" s="230" t="s">
        <v>462</v>
      </c>
      <c r="I14" s="230"/>
      <c r="J14" s="230" t="s">
        <v>461</v>
      </c>
      <c r="K14" s="231"/>
      <c r="L14" s="229"/>
      <c r="M14" s="230" t="s">
        <v>461</v>
      </c>
      <c r="N14" s="230"/>
      <c r="O14" s="230" t="s">
        <v>462</v>
      </c>
      <c r="P14" s="230"/>
      <c r="Q14" s="230" t="s">
        <v>461</v>
      </c>
      <c r="R14" s="231"/>
      <c r="S14" s="228"/>
      <c r="T14" s="221"/>
      <c r="U14" s="221"/>
      <c r="V14" s="1036" t="s">
        <v>470</v>
      </c>
      <c r="W14" s="1037" t="s">
        <v>471</v>
      </c>
      <c r="X14" s="1038"/>
      <c r="Y14" s="221"/>
      <c r="Z14" s="221"/>
      <c r="AA14" s="221"/>
    </row>
    <row r="15" spans="1:32">
      <c r="A15" s="221"/>
      <c r="B15" s="1034"/>
      <c r="C15" s="228"/>
      <c r="D15" s="228"/>
      <c r="E15" s="229"/>
      <c r="F15" s="230" t="s">
        <v>461</v>
      </c>
      <c r="G15" s="230"/>
      <c r="H15" s="230" t="s">
        <v>462</v>
      </c>
      <c r="I15" s="230"/>
      <c r="J15" s="230" t="s">
        <v>461</v>
      </c>
      <c r="K15" s="231"/>
      <c r="L15" s="229"/>
      <c r="M15" s="230" t="s">
        <v>461</v>
      </c>
      <c r="N15" s="230"/>
      <c r="O15" s="230" t="s">
        <v>462</v>
      </c>
      <c r="P15" s="230"/>
      <c r="Q15" s="230" t="s">
        <v>461</v>
      </c>
      <c r="R15" s="231"/>
      <c r="S15" s="228"/>
      <c r="T15" s="221"/>
      <c r="U15" s="221"/>
      <c r="V15" s="1036"/>
      <c r="W15" s="1037"/>
      <c r="X15" s="1038"/>
      <c r="Y15" s="221"/>
      <c r="Z15" s="221"/>
      <c r="AA15" s="221"/>
    </row>
    <row r="16" spans="1:32">
      <c r="A16" s="221"/>
      <c r="B16" s="1034"/>
      <c r="C16" s="228"/>
      <c r="D16" s="228"/>
      <c r="E16" s="229"/>
      <c r="F16" s="230" t="s">
        <v>461</v>
      </c>
      <c r="G16" s="230"/>
      <c r="H16" s="230" t="s">
        <v>462</v>
      </c>
      <c r="I16" s="230"/>
      <c r="J16" s="230" t="s">
        <v>461</v>
      </c>
      <c r="K16" s="231"/>
      <c r="L16" s="229"/>
      <c r="M16" s="230" t="s">
        <v>461</v>
      </c>
      <c r="N16" s="230"/>
      <c r="O16" s="230" t="s">
        <v>462</v>
      </c>
      <c r="P16" s="230"/>
      <c r="Q16" s="230" t="s">
        <v>461</v>
      </c>
      <c r="R16" s="231"/>
      <c r="S16" s="228"/>
      <c r="T16" s="221"/>
      <c r="U16" s="221"/>
      <c r="V16" s="1036" t="s">
        <v>472</v>
      </c>
      <c r="W16" s="1037" t="s">
        <v>473</v>
      </c>
      <c r="X16" s="1038"/>
      <c r="Y16" s="221"/>
      <c r="Z16" s="221"/>
      <c r="AA16" s="221"/>
    </row>
    <row r="17" spans="1:27">
      <c r="A17" s="221"/>
      <c r="B17" s="1034"/>
      <c r="C17" s="228"/>
      <c r="D17" s="228"/>
      <c r="E17" s="229"/>
      <c r="F17" s="230" t="s">
        <v>461</v>
      </c>
      <c r="G17" s="230"/>
      <c r="H17" s="230" t="s">
        <v>462</v>
      </c>
      <c r="I17" s="230"/>
      <c r="J17" s="230" t="s">
        <v>461</v>
      </c>
      <c r="K17" s="231"/>
      <c r="L17" s="229"/>
      <c r="M17" s="230" t="s">
        <v>461</v>
      </c>
      <c r="N17" s="230"/>
      <c r="O17" s="230" t="s">
        <v>462</v>
      </c>
      <c r="P17" s="230"/>
      <c r="Q17" s="230" t="s">
        <v>461</v>
      </c>
      <c r="R17" s="231"/>
      <c r="S17" s="228"/>
      <c r="T17" s="221"/>
      <c r="U17" s="221"/>
      <c r="V17" s="1036"/>
      <c r="W17" s="1037"/>
      <c r="X17" s="1038"/>
      <c r="Y17" s="221"/>
      <c r="Z17" s="221"/>
      <c r="AA17" s="221"/>
    </row>
    <row r="18" spans="1:27">
      <c r="A18" s="221"/>
      <c r="B18" s="1034"/>
      <c r="C18" s="228"/>
      <c r="D18" s="228"/>
      <c r="E18" s="229"/>
      <c r="F18" s="230" t="s">
        <v>461</v>
      </c>
      <c r="G18" s="230"/>
      <c r="H18" s="230" t="s">
        <v>462</v>
      </c>
      <c r="I18" s="230"/>
      <c r="J18" s="230" t="s">
        <v>461</v>
      </c>
      <c r="K18" s="231"/>
      <c r="L18" s="229"/>
      <c r="M18" s="230" t="s">
        <v>461</v>
      </c>
      <c r="N18" s="230"/>
      <c r="O18" s="230" t="s">
        <v>462</v>
      </c>
      <c r="P18" s="230"/>
      <c r="Q18" s="230" t="s">
        <v>461</v>
      </c>
      <c r="R18" s="231"/>
      <c r="S18" s="228"/>
      <c r="T18" s="221"/>
      <c r="U18" s="221"/>
      <c r="V18" s="1036" t="s">
        <v>474</v>
      </c>
      <c r="W18" s="1037" t="s">
        <v>475</v>
      </c>
      <c r="X18" s="1038"/>
      <c r="Y18" s="221"/>
      <c r="Z18" s="221"/>
      <c r="AA18" s="221"/>
    </row>
    <row r="19" spans="1:27">
      <c r="A19" s="221"/>
      <c r="B19" s="1035"/>
      <c r="C19" s="228"/>
      <c r="D19" s="228"/>
      <c r="E19" s="229"/>
      <c r="F19" s="230" t="s">
        <v>461</v>
      </c>
      <c r="G19" s="230"/>
      <c r="H19" s="230" t="s">
        <v>462</v>
      </c>
      <c r="I19" s="230"/>
      <c r="J19" s="230" t="s">
        <v>461</v>
      </c>
      <c r="K19" s="231"/>
      <c r="L19" s="229"/>
      <c r="M19" s="230" t="s">
        <v>461</v>
      </c>
      <c r="N19" s="230"/>
      <c r="O19" s="230" t="s">
        <v>462</v>
      </c>
      <c r="P19" s="230"/>
      <c r="Q19" s="230" t="s">
        <v>461</v>
      </c>
      <c r="R19" s="231"/>
      <c r="S19" s="228"/>
      <c r="T19" s="221"/>
      <c r="U19" s="221"/>
      <c r="V19" s="1039"/>
      <c r="W19" s="1040"/>
      <c r="X19" s="1041"/>
      <c r="Y19" s="221"/>
      <c r="Z19" s="221"/>
      <c r="AA19" s="221"/>
    </row>
    <row r="20" spans="1:27">
      <c r="A20" s="221"/>
      <c r="B20" s="1025" t="s">
        <v>476</v>
      </c>
      <c r="C20" s="228"/>
      <c r="D20" s="228"/>
      <c r="E20" s="229"/>
      <c r="F20" s="230" t="s">
        <v>461</v>
      </c>
      <c r="G20" s="230"/>
      <c r="H20" s="230" t="s">
        <v>462</v>
      </c>
      <c r="I20" s="230"/>
      <c r="J20" s="230" t="s">
        <v>461</v>
      </c>
      <c r="K20" s="231"/>
      <c r="L20" s="229"/>
      <c r="M20" s="230" t="s">
        <v>461</v>
      </c>
      <c r="N20" s="230"/>
      <c r="O20" s="230" t="s">
        <v>462</v>
      </c>
      <c r="P20" s="230"/>
      <c r="Q20" s="230" t="s">
        <v>461</v>
      </c>
      <c r="R20" s="231"/>
      <c r="S20" s="228"/>
      <c r="T20" s="221"/>
      <c r="U20" s="221"/>
      <c r="V20" s="221" t="s">
        <v>477</v>
      </c>
      <c r="W20" s="221"/>
      <c r="X20" s="221"/>
      <c r="Y20" s="221"/>
      <c r="Z20" s="221"/>
      <c r="AA20" s="221"/>
    </row>
    <row r="21" spans="1:27">
      <c r="A21" s="221"/>
      <c r="B21" s="1026"/>
      <c r="C21" s="228"/>
      <c r="D21" s="228"/>
      <c r="E21" s="229"/>
      <c r="F21" s="230" t="s">
        <v>461</v>
      </c>
      <c r="G21" s="230"/>
      <c r="H21" s="230" t="s">
        <v>462</v>
      </c>
      <c r="I21" s="230"/>
      <c r="J21" s="230" t="s">
        <v>461</v>
      </c>
      <c r="K21" s="231"/>
      <c r="L21" s="229"/>
      <c r="M21" s="230" t="s">
        <v>461</v>
      </c>
      <c r="N21" s="230"/>
      <c r="O21" s="230" t="s">
        <v>462</v>
      </c>
      <c r="P21" s="230"/>
      <c r="Q21" s="230" t="s">
        <v>461</v>
      </c>
      <c r="R21" s="231"/>
      <c r="S21" s="228"/>
      <c r="T21" s="221"/>
      <c r="U21" s="221"/>
      <c r="V21" s="1028"/>
      <c r="W21" s="1028"/>
      <c r="X21" s="1028"/>
      <c r="Y21" s="1028"/>
      <c r="Z21" s="221"/>
      <c r="AA21" s="221"/>
    </row>
    <row r="22" spans="1:27">
      <c r="A22" s="221"/>
      <c r="B22" s="1026"/>
      <c r="C22" s="228"/>
      <c r="D22" s="228"/>
      <c r="E22" s="229"/>
      <c r="F22" s="230" t="s">
        <v>461</v>
      </c>
      <c r="G22" s="230"/>
      <c r="H22" s="230" t="s">
        <v>462</v>
      </c>
      <c r="I22" s="230"/>
      <c r="J22" s="230" t="s">
        <v>461</v>
      </c>
      <c r="K22" s="231"/>
      <c r="L22" s="229"/>
      <c r="M22" s="230" t="s">
        <v>461</v>
      </c>
      <c r="N22" s="230"/>
      <c r="O22" s="230" t="s">
        <v>462</v>
      </c>
      <c r="P22" s="230"/>
      <c r="Q22" s="230" t="s">
        <v>461</v>
      </c>
      <c r="R22" s="231"/>
      <c r="S22" s="228"/>
      <c r="T22" s="221"/>
      <c r="U22" s="221"/>
      <c r="V22" s="1028"/>
      <c r="W22" s="1028"/>
      <c r="X22" s="1028"/>
      <c r="Y22" s="1028"/>
      <c r="Z22" s="221"/>
      <c r="AA22" s="221"/>
    </row>
    <row r="23" spans="1:27">
      <c r="A23" s="221"/>
      <c r="B23" s="1026"/>
      <c r="C23" s="228"/>
      <c r="D23" s="228"/>
      <c r="E23" s="229"/>
      <c r="F23" s="230" t="s">
        <v>461</v>
      </c>
      <c r="G23" s="230"/>
      <c r="H23" s="230" t="s">
        <v>462</v>
      </c>
      <c r="I23" s="230"/>
      <c r="J23" s="230" t="s">
        <v>461</v>
      </c>
      <c r="K23" s="231"/>
      <c r="L23" s="229"/>
      <c r="M23" s="230" t="s">
        <v>461</v>
      </c>
      <c r="N23" s="230"/>
      <c r="O23" s="230" t="s">
        <v>462</v>
      </c>
      <c r="P23" s="230"/>
      <c r="Q23" s="230" t="s">
        <v>461</v>
      </c>
      <c r="R23" s="231"/>
      <c r="S23" s="228"/>
      <c r="T23" s="221"/>
      <c r="U23" s="221"/>
      <c r="V23" s="1028"/>
      <c r="W23" s="1028"/>
      <c r="X23" s="1028"/>
      <c r="Y23" s="1028"/>
      <c r="Z23" s="221"/>
      <c r="AA23" s="221"/>
    </row>
    <row r="24" spans="1:27">
      <c r="A24" s="221"/>
      <c r="B24" s="1027"/>
      <c r="C24" s="228"/>
      <c r="D24" s="228"/>
      <c r="E24" s="229"/>
      <c r="F24" s="230" t="s">
        <v>461</v>
      </c>
      <c r="G24" s="230"/>
      <c r="H24" s="230" t="s">
        <v>462</v>
      </c>
      <c r="I24" s="230"/>
      <c r="J24" s="230" t="s">
        <v>461</v>
      </c>
      <c r="K24" s="231"/>
      <c r="L24" s="229"/>
      <c r="M24" s="230" t="s">
        <v>461</v>
      </c>
      <c r="N24" s="230"/>
      <c r="O24" s="230" t="s">
        <v>462</v>
      </c>
      <c r="P24" s="230"/>
      <c r="Q24" s="230" t="s">
        <v>461</v>
      </c>
      <c r="R24" s="231"/>
      <c r="S24" s="228"/>
      <c r="T24" s="221"/>
      <c r="U24" s="221"/>
      <c r="V24" s="1028"/>
      <c r="W24" s="1028"/>
      <c r="X24" s="1028"/>
      <c r="Y24" s="1028"/>
      <c r="Z24" s="221"/>
      <c r="AA24" s="221"/>
    </row>
    <row r="25" spans="1:27">
      <c r="A25" s="221"/>
      <c r="B25" s="1029" t="s">
        <v>478</v>
      </c>
      <c r="C25" s="228"/>
      <c r="D25" s="228"/>
      <c r="E25" s="229"/>
      <c r="F25" s="230" t="s">
        <v>461</v>
      </c>
      <c r="G25" s="230"/>
      <c r="H25" s="230" t="s">
        <v>462</v>
      </c>
      <c r="I25" s="230"/>
      <c r="J25" s="230" t="s">
        <v>461</v>
      </c>
      <c r="K25" s="231"/>
      <c r="L25" s="229"/>
      <c r="M25" s="230" t="s">
        <v>461</v>
      </c>
      <c r="N25" s="230"/>
      <c r="O25" s="230" t="s">
        <v>462</v>
      </c>
      <c r="P25" s="230"/>
      <c r="Q25" s="230" t="s">
        <v>461</v>
      </c>
      <c r="R25" s="231"/>
      <c r="S25" s="228"/>
      <c r="T25" s="221"/>
      <c r="U25" s="221"/>
      <c r="V25" s="222"/>
      <c r="W25" s="222"/>
      <c r="X25" s="222"/>
      <c r="Y25" s="221"/>
      <c r="Z25" s="221"/>
      <c r="AA25" s="221"/>
    </row>
    <row r="26" spans="1:27">
      <c r="A26" s="221"/>
      <c r="B26" s="1030"/>
      <c r="C26" s="228"/>
      <c r="D26" s="228"/>
      <c r="E26" s="229"/>
      <c r="F26" s="230" t="s">
        <v>461</v>
      </c>
      <c r="G26" s="230"/>
      <c r="H26" s="230" t="s">
        <v>462</v>
      </c>
      <c r="I26" s="230"/>
      <c r="J26" s="230" t="s">
        <v>461</v>
      </c>
      <c r="K26" s="231"/>
      <c r="L26" s="229"/>
      <c r="M26" s="230" t="s">
        <v>461</v>
      </c>
      <c r="N26" s="230"/>
      <c r="O26" s="230" t="s">
        <v>462</v>
      </c>
      <c r="P26" s="230"/>
      <c r="Q26" s="230" t="s">
        <v>461</v>
      </c>
      <c r="R26" s="231"/>
      <c r="S26" s="228"/>
      <c r="T26" s="221"/>
      <c r="U26" s="232" t="s">
        <v>479</v>
      </c>
      <c r="V26" s="217" t="s">
        <v>480</v>
      </c>
      <c r="W26" s="221"/>
      <c r="X26" s="222"/>
      <c r="Y26" s="221"/>
      <c r="Z26" s="221"/>
      <c r="AA26" s="221"/>
    </row>
    <row r="27" spans="1:27">
      <c r="A27" s="221"/>
      <c r="B27" s="1031"/>
      <c r="C27" s="228"/>
      <c r="D27" s="228"/>
      <c r="E27" s="229"/>
      <c r="F27" s="230" t="s">
        <v>461</v>
      </c>
      <c r="G27" s="230"/>
      <c r="H27" s="230" t="s">
        <v>462</v>
      </c>
      <c r="I27" s="230"/>
      <c r="J27" s="230" t="s">
        <v>461</v>
      </c>
      <c r="K27" s="231"/>
      <c r="L27" s="229"/>
      <c r="M27" s="230" t="s">
        <v>461</v>
      </c>
      <c r="N27" s="230"/>
      <c r="O27" s="230" t="s">
        <v>462</v>
      </c>
      <c r="P27" s="230"/>
      <c r="Q27" s="230" t="s">
        <v>461</v>
      </c>
      <c r="R27" s="231"/>
      <c r="S27" s="228"/>
      <c r="T27" s="221"/>
      <c r="U27" s="221"/>
      <c r="V27" s="217" t="s">
        <v>456</v>
      </c>
      <c r="W27" s="221" t="s">
        <v>457</v>
      </c>
      <c r="X27" s="222"/>
      <c r="Y27" s="221"/>
      <c r="Z27" s="221"/>
      <c r="AA27" s="221"/>
    </row>
    <row r="28" spans="1:27">
      <c r="A28" s="221"/>
      <c r="B28" s="1029" t="s">
        <v>481</v>
      </c>
      <c r="C28" s="228"/>
      <c r="D28" s="228"/>
      <c r="E28" s="229"/>
      <c r="F28" s="230" t="s">
        <v>461</v>
      </c>
      <c r="G28" s="230"/>
      <c r="H28" s="230" t="s">
        <v>462</v>
      </c>
      <c r="I28" s="230"/>
      <c r="J28" s="230" t="s">
        <v>461</v>
      </c>
      <c r="K28" s="231"/>
      <c r="L28" s="229"/>
      <c r="M28" s="230" t="s">
        <v>461</v>
      </c>
      <c r="N28" s="230"/>
      <c r="O28" s="230" t="s">
        <v>462</v>
      </c>
      <c r="P28" s="230"/>
      <c r="Q28" s="230" t="s">
        <v>461</v>
      </c>
      <c r="R28" s="231"/>
      <c r="S28" s="228"/>
      <c r="T28" s="221"/>
      <c r="U28" s="221"/>
      <c r="V28" s="217" t="s">
        <v>482</v>
      </c>
      <c r="W28" s="221" t="s">
        <v>483</v>
      </c>
      <c r="X28" s="222"/>
      <c r="Y28" s="221"/>
      <c r="Z28" s="221"/>
      <c r="AA28" s="221"/>
    </row>
    <row r="29" spans="1:27">
      <c r="A29" s="221"/>
      <c r="B29" s="1031"/>
      <c r="C29" s="228"/>
      <c r="D29" s="228"/>
      <c r="E29" s="229"/>
      <c r="F29" s="230" t="s">
        <v>461</v>
      </c>
      <c r="G29" s="230"/>
      <c r="H29" s="230" t="s">
        <v>462</v>
      </c>
      <c r="I29" s="230"/>
      <c r="J29" s="230" t="s">
        <v>461</v>
      </c>
      <c r="K29" s="231"/>
      <c r="L29" s="229"/>
      <c r="M29" s="230" t="s">
        <v>461</v>
      </c>
      <c r="N29" s="230"/>
      <c r="O29" s="230" t="s">
        <v>462</v>
      </c>
      <c r="P29" s="230"/>
      <c r="Q29" s="230" t="s">
        <v>461</v>
      </c>
      <c r="R29" s="231"/>
      <c r="S29" s="228"/>
      <c r="T29" s="221"/>
      <c r="U29" s="221"/>
      <c r="V29" s="217" t="s">
        <v>484</v>
      </c>
      <c r="W29" s="221" t="s">
        <v>485</v>
      </c>
      <c r="X29" s="222"/>
      <c r="Y29" s="221"/>
      <c r="Z29" s="221"/>
      <c r="AA29" s="221"/>
    </row>
    <row r="30" spans="1:27">
      <c r="A30" s="221"/>
      <c r="B30" s="233"/>
      <c r="C30" s="234"/>
      <c r="D30" s="234"/>
      <c r="E30" s="235"/>
      <c r="F30" s="236" t="s">
        <v>461</v>
      </c>
      <c r="G30" s="236"/>
      <c r="H30" s="236" t="s">
        <v>462</v>
      </c>
      <c r="I30" s="236"/>
      <c r="J30" s="236" t="s">
        <v>461</v>
      </c>
      <c r="K30" s="237"/>
      <c r="L30" s="235"/>
      <c r="M30" s="236" t="s">
        <v>461</v>
      </c>
      <c r="N30" s="236"/>
      <c r="O30" s="236" t="s">
        <v>462</v>
      </c>
      <c r="P30" s="236"/>
      <c r="Q30" s="236" t="s">
        <v>461</v>
      </c>
      <c r="R30" s="237"/>
      <c r="S30" s="234"/>
      <c r="T30" s="221"/>
      <c r="U30" s="221"/>
      <c r="V30" s="217" t="s">
        <v>486</v>
      </c>
      <c r="W30" s="221" t="s">
        <v>487</v>
      </c>
      <c r="X30" s="222"/>
      <c r="Y30" s="221"/>
      <c r="Z30" s="221"/>
      <c r="AA30" s="221"/>
    </row>
    <row r="31" spans="1:27">
      <c r="A31" s="221"/>
      <c r="B31" s="233"/>
      <c r="C31" s="228"/>
      <c r="D31" s="228"/>
      <c r="E31" s="229"/>
      <c r="F31" s="230" t="s">
        <v>461</v>
      </c>
      <c r="G31" s="230"/>
      <c r="H31" s="230" t="s">
        <v>462</v>
      </c>
      <c r="I31" s="230"/>
      <c r="J31" s="230" t="s">
        <v>461</v>
      </c>
      <c r="K31" s="231"/>
      <c r="L31" s="229"/>
      <c r="M31" s="230" t="s">
        <v>461</v>
      </c>
      <c r="N31" s="230"/>
      <c r="O31" s="230" t="s">
        <v>462</v>
      </c>
      <c r="P31" s="230"/>
      <c r="Q31" s="230" t="s">
        <v>461</v>
      </c>
      <c r="R31" s="231"/>
      <c r="S31" s="228"/>
      <c r="T31" s="221"/>
      <c r="U31" s="221"/>
      <c r="V31" s="217" t="s">
        <v>488</v>
      </c>
      <c r="W31" s="221" t="s">
        <v>489</v>
      </c>
      <c r="X31" s="222"/>
      <c r="Y31" s="221"/>
      <c r="Z31" s="221"/>
      <c r="AA31" s="221"/>
    </row>
    <row r="32" spans="1:27">
      <c r="A32" s="221"/>
      <c r="B32" s="238"/>
      <c r="C32" s="239"/>
      <c r="D32" s="239"/>
      <c r="E32" s="240"/>
      <c r="F32" s="241" t="s">
        <v>461</v>
      </c>
      <c r="G32" s="241"/>
      <c r="H32" s="241" t="s">
        <v>462</v>
      </c>
      <c r="I32" s="241"/>
      <c r="J32" s="241" t="s">
        <v>461</v>
      </c>
      <c r="K32" s="242"/>
      <c r="L32" s="240"/>
      <c r="M32" s="241" t="s">
        <v>461</v>
      </c>
      <c r="N32" s="241"/>
      <c r="O32" s="241" t="s">
        <v>462</v>
      </c>
      <c r="P32" s="241"/>
      <c r="Q32" s="241" t="s">
        <v>461</v>
      </c>
      <c r="R32" s="242"/>
      <c r="S32" s="239"/>
      <c r="T32" s="221"/>
      <c r="U32" s="221"/>
      <c r="V32" s="222"/>
      <c r="W32" s="222"/>
      <c r="X32" s="222"/>
      <c r="Y32" s="221"/>
      <c r="Z32" s="221"/>
      <c r="AA32" s="221"/>
    </row>
    <row r="33" spans="1:27">
      <c r="A33" s="221"/>
      <c r="B33" s="1033" t="s">
        <v>490</v>
      </c>
      <c r="C33" s="1033"/>
      <c r="D33" s="1033"/>
      <c r="E33" s="1033"/>
      <c r="F33" s="1033"/>
      <c r="G33" s="1033"/>
      <c r="H33" s="1033"/>
      <c r="I33" s="1033"/>
      <c r="J33" s="1033"/>
      <c r="K33" s="1033"/>
      <c r="L33" s="1033"/>
      <c r="M33" s="1033"/>
      <c r="N33" s="1033"/>
      <c r="O33" s="1033"/>
      <c r="P33" s="1033"/>
      <c r="Q33" s="1033"/>
      <c r="R33" s="1033"/>
      <c r="S33" s="1033"/>
      <c r="T33" s="1033"/>
      <c r="U33" s="1033"/>
      <c r="V33" s="1033"/>
      <c r="W33" s="1033"/>
      <c r="X33" s="1033"/>
      <c r="Y33" s="1033"/>
      <c r="Z33" s="1033"/>
      <c r="AA33" s="221"/>
    </row>
    <row r="34" spans="1:27">
      <c r="A34" s="221"/>
      <c r="B34" s="222"/>
      <c r="C34" s="217"/>
      <c r="D34" s="217"/>
      <c r="E34" s="221"/>
      <c r="F34" s="221"/>
      <c r="G34" s="221"/>
      <c r="H34" s="221"/>
      <c r="I34" s="221"/>
      <c r="J34" s="221"/>
      <c r="K34" s="221"/>
      <c r="L34" s="221"/>
      <c r="M34" s="221"/>
      <c r="N34" s="221"/>
      <c r="O34" s="221"/>
      <c r="P34" s="221"/>
      <c r="Q34" s="221"/>
      <c r="R34" s="221"/>
      <c r="S34" s="217"/>
      <c r="T34" s="221"/>
      <c r="U34" s="221"/>
      <c r="V34" s="222"/>
      <c r="W34" s="222"/>
      <c r="X34" s="222"/>
      <c r="Y34" s="221"/>
      <c r="Z34" s="221"/>
      <c r="AA34" s="221"/>
    </row>
    <row r="35" spans="1:27">
      <c r="A35" s="1032"/>
      <c r="B35" s="1033"/>
      <c r="C35" s="1033"/>
      <c r="D35" s="1033"/>
      <c r="E35" s="1033"/>
      <c r="F35" s="1033"/>
      <c r="G35" s="1033"/>
      <c r="H35" s="1033"/>
      <c r="I35" s="1033"/>
      <c r="J35" s="1033"/>
      <c r="K35" s="1033"/>
      <c r="L35" s="1033"/>
      <c r="M35" s="1033"/>
      <c r="N35" s="1033"/>
      <c r="O35" s="1033"/>
      <c r="P35" s="1033"/>
      <c r="Q35" s="1033"/>
      <c r="R35" s="1033"/>
      <c r="S35" s="1033"/>
      <c r="T35" s="1033"/>
      <c r="U35" s="1033"/>
      <c r="V35" s="1033"/>
      <c r="W35" s="1033"/>
      <c r="X35" s="1033"/>
      <c r="Y35" s="1033"/>
      <c r="Z35" s="1033"/>
      <c r="AA35" s="1033"/>
    </row>
  </sheetData>
  <mergeCells count="34">
    <mergeCell ref="E1:V2"/>
    <mergeCell ref="B5:B6"/>
    <mergeCell ref="C5:D5"/>
    <mergeCell ref="E5:K5"/>
    <mergeCell ref="L5:R5"/>
    <mergeCell ref="E6:K6"/>
    <mergeCell ref="L6:R6"/>
    <mergeCell ref="V6:X7"/>
    <mergeCell ref="B7:B9"/>
    <mergeCell ref="V8:V9"/>
    <mergeCell ref="W8:W9"/>
    <mergeCell ref="X8:X9"/>
    <mergeCell ref="B10:B19"/>
    <mergeCell ref="V10:V11"/>
    <mergeCell ref="W10:W11"/>
    <mergeCell ref="X10:X11"/>
    <mergeCell ref="V12:V13"/>
    <mergeCell ref="W12:W13"/>
    <mergeCell ref="X12:X13"/>
    <mergeCell ref="V14:V15"/>
    <mergeCell ref="W14:W15"/>
    <mergeCell ref="X14:X15"/>
    <mergeCell ref="V16:V17"/>
    <mergeCell ref="W16:W17"/>
    <mergeCell ref="X16:X17"/>
    <mergeCell ref="V18:V19"/>
    <mergeCell ref="W18:W19"/>
    <mergeCell ref="X18:X19"/>
    <mergeCell ref="B20:B24"/>
    <mergeCell ref="V21:Y24"/>
    <mergeCell ref="B25:B27"/>
    <mergeCell ref="B28:B29"/>
    <mergeCell ref="A35:AA35"/>
    <mergeCell ref="B33:Z33"/>
  </mergeCells>
  <phoneticPr fontId="12"/>
  <dataValidations count="1">
    <dataValidation type="list" allowBlank="1" showInputMessage="1" showErrorMessage="1" sqref="X8:X19" xr:uid="{00000000-0002-0000-0700-000000000000}">
      <formula1>"○,　"</formula1>
    </dataValidation>
  </dataValidations>
  <pageMargins left="0.7" right="0.7" top="0.75" bottom="0.75" header="0.3" footer="0.3"/>
  <pageSetup paperSize="9" scale="6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FD056-9124-4AD2-AE40-F5A9D382FFC1}">
  <sheetPr codeName="Sheet9">
    <tabColor theme="3" tint="0.39997558519241921"/>
    <pageSetUpPr fitToPage="1"/>
  </sheetPr>
  <dimension ref="A1:V135"/>
  <sheetViews>
    <sheetView showGridLines="0" view="pageBreakPreview" zoomScaleNormal="100" zoomScaleSheetLayoutView="100" workbookViewId="0"/>
  </sheetViews>
  <sheetFormatPr defaultRowHeight="13.5"/>
  <cols>
    <col min="1" max="1" width="13.875" style="366" customWidth="1"/>
    <col min="2" max="2" width="13.25" style="366" customWidth="1"/>
    <col min="3" max="22" width="5.625" style="366" customWidth="1"/>
    <col min="23" max="16384" width="9" style="366"/>
  </cols>
  <sheetData>
    <row r="1" spans="1:22" ht="13.5" customHeight="1">
      <c r="A1" s="294" t="s">
        <v>546</v>
      </c>
      <c r="B1" s="364"/>
      <c r="C1" s="364"/>
      <c r="D1" s="364"/>
      <c r="E1" s="1067" t="s">
        <v>605</v>
      </c>
      <c r="F1" s="1067"/>
      <c r="G1" s="1067"/>
      <c r="H1" s="1067"/>
      <c r="I1" s="1067"/>
      <c r="J1" s="1067"/>
      <c r="K1" s="1067"/>
      <c r="L1" s="1067"/>
      <c r="M1" s="1067"/>
      <c r="N1" s="1067"/>
      <c r="O1" s="1067"/>
      <c r="P1" s="1067"/>
      <c r="Q1" s="365"/>
      <c r="R1" s="365"/>
      <c r="S1" s="365"/>
      <c r="T1" s="365"/>
      <c r="U1" s="365"/>
      <c r="V1" s="365"/>
    </row>
    <row r="2" spans="1:22" ht="13.5" customHeight="1">
      <c r="A2" s="364"/>
      <c r="B2" s="364"/>
      <c r="C2" s="364"/>
      <c r="D2" s="364"/>
      <c r="E2" s="1067"/>
      <c r="F2" s="1067"/>
      <c r="G2" s="1067"/>
      <c r="H2" s="1067"/>
      <c r="I2" s="1067"/>
      <c r="J2" s="1067"/>
      <c r="K2" s="1067"/>
      <c r="L2" s="1067"/>
      <c r="M2" s="1067"/>
      <c r="N2" s="1067"/>
      <c r="O2" s="1067"/>
      <c r="P2" s="1067"/>
      <c r="Q2" s="365"/>
      <c r="R2" s="365"/>
      <c r="S2" s="365"/>
      <c r="T2" s="365"/>
      <c r="U2" s="365"/>
      <c r="V2" s="365"/>
    </row>
    <row r="3" spans="1:22">
      <c r="A3" s="367" t="s">
        <v>565</v>
      </c>
      <c r="B3" s="364"/>
      <c r="C3" s="364"/>
      <c r="D3" s="364"/>
      <c r="E3" s="364"/>
      <c r="F3" s="364"/>
      <c r="G3" s="364"/>
      <c r="H3" s="364"/>
      <c r="I3" s="364"/>
      <c r="J3" s="364"/>
      <c r="K3" s="364"/>
      <c r="L3" s="1068" t="s">
        <v>606</v>
      </c>
      <c r="M3" s="1068"/>
      <c r="N3" s="1068"/>
      <c r="O3" s="1068"/>
      <c r="P3" s="1068"/>
      <c r="Q3" s="1068"/>
      <c r="R3" s="1068"/>
      <c r="S3" s="1068"/>
      <c r="T3" s="1068"/>
      <c r="U3" s="1068"/>
      <c r="V3" s="1068"/>
    </row>
    <row r="4" spans="1:22">
      <c r="A4" s="368" t="s">
        <v>607</v>
      </c>
      <c r="B4" s="364"/>
      <c r="C4" s="364"/>
      <c r="D4" s="364"/>
      <c r="E4" s="364"/>
      <c r="F4" s="364"/>
      <c r="G4" s="364"/>
      <c r="H4" s="364"/>
      <c r="I4" s="364"/>
      <c r="J4" s="364"/>
      <c r="K4" s="364"/>
      <c r="L4" s="364"/>
      <c r="M4" s="364"/>
      <c r="N4" s="364"/>
      <c r="O4" s="364"/>
      <c r="P4" s="364"/>
      <c r="Q4" s="364"/>
      <c r="R4" s="364"/>
      <c r="S4" s="364"/>
      <c r="T4" s="364"/>
      <c r="U4" s="364"/>
      <c r="V4" s="364"/>
    </row>
    <row r="5" spans="1:22">
      <c r="A5" s="1062" t="s">
        <v>491</v>
      </c>
      <c r="B5" s="369" t="s">
        <v>412</v>
      </c>
      <c r="C5" s="370">
        <v>1</v>
      </c>
      <c r="D5" s="371">
        <v>2</v>
      </c>
      <c r="E5" s="371">
        <v>3</v>
      </c>
      <c r="F5" s="371">
        <v>4</v>
      </c>
      <c r="G5" s="371">
        <v>5</v>
      </c>
      <c r="H5" s="371">
        <v>6</v>
      </c>
      <c r="I5" s="371">
        <v>7</v>
      </c>
      <c r="J5" s="371">
        <v>8</v>
      </c>
      <c r="K5" s="371">
        <v>9</v>
      </c>
      <c r="L5" s="371">
        <v>10</v>
      </c>
      <c r="M5" s="371">
        <v>11</v>
      </c>
      <c r="N5" s="371">
        <v>12</v>
      </c>
      <c r="O5" s="371">
        <v>13</v>
      </c>
      <c r="P5" s="371">
        <v>14</v>
      </c>
      <c r="Q5" s="371">
        <v>15</v>
      </c>
      <c r="R5" s="371">
        <v>16</v>
      </c>
      <c r="S5" s="371">
        <v>17</v>
      </c>
      <c r="T5" s="371">
        <v>18</v>
      </c>
      <c r="U5" s="371">
        <v>19</v>
      </c>
      <c r="V5" s="371">
        <v>20</v>
      </c>
    </row>
    <row r="6" spans="1:22">
      <c r="A6" s="1062"/>
      <c r="B6" s="369" t="s">
        <v>492</v>
      </c>
      <c r="C6" s="370"/>
      <c r="D6" s="371"/>
      <c r="E6" s="371"/>
      <c r="F6" s="371"/>
      <c r="G6" s="371"/>
      <c r="H6" s="371"/>
      <c r="I6" s="371"/>
      <c r="J6" s="371"/>
      <c r="K6" s="371"/>
      <c r="L6" s="371"/>
      <c r="M6" s="371"/>
      <c r="N6" s="371"/>
      <c r="O6" s="371"/>
      <c r="P6" s="371"/>
      <c r="Q6" s="371"/>
      <c r="R6" s="371"/>
      <c r="S6" s="371"/>
      <c r="T6" s="371"/>
      <c r="U6" s="371"/>
      <c r="V6" s="371"/>
    </row>
    <row r="7" spans="1:22">
      <c r="A7" s="369" t="s">
        <v>493</v>
      </c>
      <c r="B7" s="369" t="s">
        <v>3</v>
      </c>
      <c r="C7" s="372"/>
      <c r="D7" s="373"/>
      <c r="E7" s="373"/>
      <c r="F7" s="373"/>
      <c r="G7" s="373"/>
      <c r="H7" s="373"/>
      <c r="I7" s="373"/>
      <c r="J7" s="373"/>
      <c r="K7" s="373"/>
      <c r="L7" s="373"/>
      <c r="M7" s="373"/>
      <c r="N7" s="373"/>
      <c r="O7" s="373"/>
      <c r="P7" s="373"/>
      <c r="Q7" s="373"/>
      <c r="R7" s="373"/>
      <c r="S7" s="373"/>
      <c r="T7" s="373"/>
      <c r="U7" s="373"/>
      <c r="V7" s="373"/>
    </row>
    <row r="8" spans="1:22">
      <c r="A8" s="302" t="s">
        <v>608</v>
      </c>
      <c r="B8" s="302"/>
      <c r="C8" s="374"/>
      <c r="D8" s="375"/>
      <c r="E8" s="375"/>
      <c r="F8" s="375"/>
      <c r="G8" s="375"/>
      <c r="H8" s="375"/>
      <c r="I8" s="375"/>
      <c r="J8" s="375"/>
      <c r="K8" s="375"/>
      <c r="L8" s="375"/>
      <c r="M8" s="375"/>
      <c r="N8" s="375"/>
      <c r="O8" s="375"/>
      <c r="P8" s="375"/>
      <c r="Q8" s="375"/>
      <c r="R8" s="375"/>
      <c r="S8" s="375"/>
      <c r="T8" s="375"/>
      <c r="U8" s="375"/>
      <c r="V8" s="375"/>
    </row>
    <row r="9" spans="1:22">
      <c r="A9" s="309" t="s">
        <v>648</v>
      </c>
      <c r="B9" s="309"/>
      <c r="C9" s="376"/>
      <c r="D9" s="377"/>
      <c r="E9" s="377"/>
      <c r="F9" s="377"/>
      <c r="G9" s="377"/>
      <c r="H9" s="377"/>
      <c r="I9" s="377"/>
      <c r="J9" s="377"/>
      <c r="K9" s="377"/>
      <c r="L9" s="377"/>
      <c r="M9" s="377"/>
      <c r="N9" s="377"/>
      <c r="O9" s="377"/>
      <c r="P9" s="377"/>
      <c r="Q9" s="377"/>
      <c r="R9" s="377"/>
      <c r="S9" s="377"/>
      <c r="T9" s="377"/>
      <c r="U9" s="377"/>
      <c r="V9" s="377"/>
    </row>
    <row r="10" spans="1:22">
      <c r="A10" s="309" t="s">
        <v>495</v>
      </c>
      <c r="B10" s="309"/>
      <c r="C10" s="376"/>
      <c r="D10" s="377"/>
      <c r="E10" s="377"/>
      <c r="F10" s="377"/>
      <c r="G10" s="377"/>
      <c r="H10" s="377"/>
      <c r="I10" s="377"/>
      <c r="J10" s="377"/>
      <c r="K10" s="377"/>
      <c r="L10" s="377"/>
      <c r="M10" s="377"/>
      <c r="N10" s="377"/>
      <c r="O10" s="377"/>
      <c r="P10" s="377"/>
      <c r="Q10" s="377"/>
      <c r="R10" s="377"/>
      <c r="S10" s="377"/>
      <c r="T10" s="377"/>
      <c r="U10" s="377"/>
      <c r="V10" s="377"/>
    </row>
    <row r="11" spans="1:22">
      <c r="A11" s="309" t="s">
        <v>672</v>
      </c>
      <c r="B11" s="309"/>
      <c r="C11" s="376"/>
      <c r="D11" s="377"/>
      <c r="E11" s="377"/>
      <c r="F11" s="377"/>
      <c r="G11" s="377"/>
      <c r="H11" s="377"/>
      <c r="I11" s="377"/>
      <c r="J11" s="377"/>
      <c r="K11" s="377"/>
      <c r="L11" s="377"/>
      <c r="M11" s="377"/>
      <c r="N11" s="377"/>
      <c r="O11" s="377"/>
      <c r="P11" s="377"/>
      <c r="Q11" s="377"/>
      <c r="R11" s="377"/>
      <c r="S11" s="377"/>
      <c r="T11" s="377"/>
      <c r="U11" s="377"/>
      <c r="V11" s="377"/>
    </row>
    <row r="12" spans="1:22">
      <c r="A12" s="309" t="s">
        <v>673</v>
      </c>
      <c r="B12" s="309"/>
      <c r="C12" s="376"/>
      <c r="D12" s="377"/>
      <c r="E12" s="377"/>
      <c r="F12" s="377"/>
      <c r="G12" s="377"/>
      <c r="H12" s="377"/>
      <c r="I12" s="377"/>
      <c r="J12" s="377"/>
      <c r="K12" s="377"/>
      <c r="L12" s="377"/>
      <c r="M12" s="377"/>
      <c r="N12" s="377"/>
      <c r="O12" s="377"/>
      <c r="P12" s="377"/>
      <c r="Q12" s="377"/>
      <c r="R12" s="377"/>
      <c r="S12" s="377"/>
      <c r="T12" s="377"/>
      <c r="U12" s="377"/>
      <c r="V12" s="377"/>
    </row>
    <row r="13" spans="1:22">
      <c r="A13" s="309" t="s">
        <v>674</v>
      </c>
      <c r="B13" s="309"/>
      <c r="C13" s="376"/>
      <c r="D13" s="377"/>
      <c r="E13" s="377"/>
      <c r="F13" s="377"/>
      <c r="G13" s="377"/>
      <c r="H13" s="377"/>
      <c r="I13" s="377"/>
      <c r="J13" s="377"/>
      <c r="K13" s="377"/>
      <c r="L13" s="377"/>
      <c r="M13" s="377"/>
      <c r="N13" s="377"/>
      <c r="O13" s="377"/>
      <c r="P13" s="377"/>
      <c r="Q13" s="377"/>
      <c r="R13" s="377"/>
      <c r="S13" s="377"/>
      <c r="T13" s="377"/>
      <c r="U13" s="377"/>
      <c r="V13" s="377"/>
    </row>
    <row r="14" spans="1:22">
      <c r="A14" s="309" t="s">
        <v>675</v>
      </c>
      <c r="B14" s="309"/>
      <c r="C14" s="376"/>
      <c r="D14" s="377"/>
      <c r="E14" s="377"/>
      <c r="F14" s="377"/>
      <c r="G14" s="377"/>
      <c r="H14" s="377"/>
      <c r="I14" s="377"/>
      <c r="J14" s="377"/>
      <c r="K14" s="377"/>
      <c r="L14" s="377"/>
      <c r="M14" s="377"/>
      <c r="N14" s="377"/>
      <c r="O14" s="377"/>
      <c r="P14" s="377"/>
      <c r="Q14" s="377"/>
      <c r="R14" s="377"/>
      <c r="S14" s="377"/>
      <c r="T14" s="377"/>
      <c r="U14" s="377"/>
      <c r="V14" s="377"/>
    </row>
    <row r="15" spans="1:22">
      <c r="A15" s="309" t="s">
        <v>676</v>
      </c>
      <c r="B15" s="309"/>
      <c r="C15" s="376"/>
      <c r="D15" s="377"/>
      <c r="E15" s="377"/>
      <c r="F15" s="377"/>
      <c r="G15" s="377"/>
      <c r="H15" s="377"/>
      <c r="I15" s="377"/>
      <c r="J15" s="377"/>
      <c r="K15" s="377"/>
      <c r="L15" s="377"/>
      <c r="M15" s="377"/>
      <c r="N15" s="377"/>
      <c r="O15" s="377"/>
      <c r="P15" s="377"/>
      <c r="Q15" s="377"/>
      <c r="R15" s="377"/>
      <c r="S15" s="377"/>
      <c r="T15" s="377"/>
      <c r="U15" s="377"/>
      <c r="V15" s="377"/>
    </row>
    <row r="16" spans="1:22">
      <c r="A16" s="309" t="s">
        <v>677</v>
      </c>
      <c r="B16" s="309"/>
      <c r="C16" s="376"/>
      <c r="D16" s="377"/>
      <c r="E16" s="377"/>
      <c r="F16" s="377"/>
      <c r="G16" s="377"/>
      <c r="H16" s="377"/>
      <c r="I16" s="377"/>
      <c r="J16" s="377"/>
      <c r="K16" s="377"/>
      <c r="L16" s="377"/>
      <c r="M16" s="377"/>
      <c r="N16" s="377"/>
      <c r="O16" s="377"/>
      <c r="P16" s="377"/>
      <c r="Q16" s="377"/>
      <c r="R16" s="377"/>
      <c r="S16" s="377"/>
      <c r="T16" s="377"/>
      <c r="U16" s="377"/>
      <c r="V16" s="377"/>
    </row>
    <row r="17" spans="1:22">
      <c r="A17" s="309" t="s">
        <v>678</v>
      </c>
      <c r="B17" s="309"/>
      <c r="C17" s="376"/>
      <c r="D17" s="377"/>
      <c r="E17" s="377"/>
      <c r="F17" s="377"/>
      <c r="G17" s="377"/>
      <c r="H17" s="377"/>
      <c r="I17" s="377"/>
      <c r="J17" s="377"/>
      <c r="K17" s="377"/>
      <c r="L17" s="377"/>
      <c r="M17" s="377"/>
      <c r="N17" s="377"/>
      <c r="O17" s="377"/>
      <c r="P17" s="377"/>
      <c r="Q17" s="377"/>
      <c r="R17" s="377"/>
      <c r="S17" s="377"/>
      <c r="T17" s="377"/>
      <c r="U17" s="377"/>
      <c r="V17" s="377"/>
    </row>
    <row r="18" spans="1:22">
      <c r="A18" s="309" t="s">
        <v>679</v>
      </c>
      <c r="B18" s="309"/>
      <c r="C18" s="376"/>
      <c r="D18" s="377"/>
      <c r="E18" s="377"/>
      <c r="F18" s="377"/>
      <c r="G18" s="377"/>
      <c r="H18" s="377"/>
      <c r="I18" s="377"/>
      <c r="J18" s="377"/>
      <c r="K18" s="377"/>
      <c r="L18" s="377"/>
      <c r="M18" s="377"/>
      <c r="N18" s="377"/>
      <c r="O18" s="377"/>
      <c r="P18" s="377"/>
      <c r="Q18" s="377"/>
      <c r="R18" s="377"/>
      <c r="S18" s="377"/>
      <c r="T18" s="377"/>
      <c r="U18" s="377"/>
      <c r="V18" s="377"/>
    </row>
    <row r="19" spans="1:22">
      <c r="A19" s="309" t="s">
        <v>680</v>
      </c>
      <c r="B19" s="309"/>
      <c r="C19" s="376"/>
      <c r="D19" s="377"/>
      <c r="E19" s="377"/>
      <c r="F19" s="377"/>
      <c r="G19" s="377"/>
      <c r="H19" s="377"/>
      <c r="I19" s="377"/>
      <c r="J19" s="377"/>
      <c r="K19" s="377"/>
      <c r="L19" s="377"/>
      <c r="M19" s="377"/>
      <c r="N19" s="377"/>
      <c r="O19" s="377"/>
      <c r="P19" s="377"/>
      <c r="Q19" s="377"/>
      <c r="R19" s="377"/>
      <c r="S19" s="377"/>
      <c r="T19" s="377"/>
      <c r="U19" s="377"/>
      <c r="V19" s="377"/>
    </row>
    <row r="20" spans="1:22">
      <c r="A20" s="309" t="s">
        <v>666</v>
      </c>
      <c r="B20" s="309"/>
      <c r="C20" s="376"/>
      <c r="D20" s="377"/>
      <c r="E20" s="377"/>
      <c r="F20" s="377"/>
      <c r="G20" s="377"/>
      <c r="H20" s="377"/>
      <c r="I20" s="377"/>
      <c r="J20" s="377"/>
      <c r="K20" s="377"/>
      <c r="L20" s="377"/>
      <c r="M20" s="377"/>
      <c r="N20" s="377"/>
      <c r="O20" s="377"/>
      <c r="P20" s="377"/>
      <c r="Q20" s="377"/>
      <c r="R20" s="377"/>
      <c r="S20" s="377"/>
      <c r="T20" s="377"/>
      <c r="U20" s="377"/>
      <c r="V20" s="377"/>
    </row>
    <row r="21" spans="1:22">
      <c r="A21" s="309" t="s">
        <v>681</v>
      </c>
      <c r="B21" s="309"/>
      <c r="C21" s="376"/>
      <c r="D21" s="377"/>
      <c r="E21" s="377"/>
      <c r="F21" s="377"/>
      <c r="G21" s="377"/>
      <c r="H21" s="377"/>
      <c r="I21" s="377"/>
      <c r="J21" s="377"/>
      <c r="K21" s="377"/>
      <c r="L21" s="377"/>
      <c r="M21" s="377"/>
      <c r="N21" s="377"/>
      <c r="O21" s="377"/>
      <c r="P21" s="377"/>
      <c r="Q21" s="377"/>
      <c r="R21" s="377"/>
      <c r="S21" s="377"/>
      <c r="T21" s="377"/>
      <c r="U21" s="377"/>
      <c r="V21" s="377"/>
    </row>
    <row r="22" spans="1:22">
      <c r="A22" s="309" t="s">
        <v>682</v>
      </c>
      <c r="B22" s="309"/>
      <c r="C22" s="376"/>
      <c r="D22" s="377"/>
      <c r="E22" s="377"/>
      <c r="F22" s="377"/>
      <c r="G22" s="377"/>
      <c r="H22" s="377"/>
      <c r="I22" s="377"/>
      <c r="J22" s="377"/>
      <c r="K22" s="377"/>
      <c r="L22" s="377"/>
      <c r="M22" s="377"/>
      <c r="N22" s="377"/>
      <c r="O22" s="377"/>
      <c r="P22" s="377"/>
      <c r="Q22" s="377"/>
      <c r="R22" s="377"/>
      <c r="S22" s="377"/>
      <c r="T22" s="377"/>
      <c r="U22" s="377"/>
      <c r="V22" s="377"/>
    </row>
    <row r="23" spans="1:22">
      <c r="A23" s="309" t="s">
        <v>683</v>
      </c>
      <c r="B23" s="309"/>
      <c r="C23" s="376"/>
      <c r="D23" s="377"/>
      <c r="E23" s="377"/>
      <c r="F23" s="377"/>
      <c r="G23" s="377"/>
      <c r="H23" s="377"/>
      <c r="I23" s="377"/>
      <c r="J23" s="377"/>
      <c r="K23" s="377"/>
      <c r="L23" s="377"/>
      <c r="M23" s="377"/>
      <c r="N23" s="377"/>
      <c r="O23" s="377"/>
      <c r="P23" s="377"/>
      <c r="Q23" s="377"/>
      <c r="R23" s="377"/>
      <c r="S23" s="377"/>
      <c r="T23" s="377"/>
      <c r="U23" s="377"/>
      <c r="V23" s="377"/>
    </row>
    <row r="24" spans="1:22">
      <c r="A24" s="309" t="s">
        <v>684</v>
      </c>
      <c r="B24" s="309"/>
      <c r="C24" s="376"/>
      <c r="D24" s="377"/>
      <c r="E24" s="377"/>
      <c r="F24" s="377"/>
      <c r="G24" s="377"/>
      <c r="H24" s="377"/>
      <c r="I24" s="377"/>
      <c r="J24" s="377"/>
      <c r="K24" s="377"/>
      <c r="L24" s="377"/>
      <c r="M24" s="377"/>
      <c r="N24" s="377"/>
      <c r="O24" s="377"/>
      <c r="P24" s="377"/>
      <c r="Q24" s="377"/>
      <c r="R24" s="377"/>
      <c r="S24" s="377"/>
      <c r="T24" s="377"/>
      <c r="U24" s="377"/>
      <c r="V24" s="377"/>
    </row>
    <row r="25" spans="1:22">
      <c r="A25" s="309" t="s">
        <v>685</v>
      </c>
      <c r="B25" s="309"/>
      <c r="C25" s="376"/>
      <c r="D25" s="377"/>
      <c r="E25" s="377"/>
      <c r="F25" s="377"/>
      <c r="G25" s="377"/>
      <c r="H25" s="377"/>
      <c r="I25" s="377"/>
      <c r="J25" s="377"/>
      <c r="K25" s="377"/>
      <c r="L25" s="377"/>
      <c r="M25" s="377"/>
      <c r="N25" s="377"/>
      <c r="O25" s="377"/>
      <c r="P25" s="377"/>
      <c r="Q25" s="377"/>
      <c r="R25" s="377"/>
      <c r="S25" s="377"/>
      <c r="T25" s="377"/>
      <c r="U25" s="377"/>
      <c r="V25" s="377"/>
    </row>
    <row r="26" spans="1:22">
      <c r="A26" s="309" t="s">
        <v>686</v>
      </c>
      <c r="B26" s="309"/>
      <c r="C26" s="376"/>
      <c r="D26" s="377"/>
      <c r="E26" s="377"/>
      <c r="F26" s="377"/>
      <c r="G26" s="377"/>
      <c r="H26" s="377"/>
      <c r="I26" s="377"/>
      <c r="J26" s="377"/>
      <c r="K26" s="377"/>
      <c r="L26" s="377"/>
      <c r="M26" s="377"/>
      <c r="N26" s="377"/>
      <c r="O26" s="377"/>
      <c r="P26" s="377"/>
      <c r="Q26" s="377"/>
      <c r="R26" s="377"/>
      <c r="S26" s="377"/>
      <c r="T26" s="377"/>
      <c r="U26" s="377"/>
      <c r="V26" s="377"/>
    </row>
    <row r="27" spans="1:22">
      <c r="A27" s="309" t="s">
        <v>687</v>
      </c>
      <c r="B27" s="309"/>
      <c r="C27" s="376"/>
      <c r="D27" s="377"/>
      <c r="E27" s="377"/>
      <c r="F27" s="377"/>
      <c r="G27" s="377"/>
      <c r="H27" s="377"/>
      <c r="I27" s="377"/>
      <c r="J27" s="377"/>
      <c r="K27" s="377"/>
      <c r="L27" s="377"/>
      <c r="M27" s="377"/>
      <c r="N27" s="377"/>
      <c r="O27" s="377"/>
      <c r="P27" s="377"/>
      <c r="Q27" s="377"/>
      <c r="R27" s="377"/>
      <c r="S27" s="377"/>
      <c r="T27" s="377"/>
      <c r="U27" s="377"/>
      <c r="V27" s="377"/>
    </row>
    <row r="28" spans="1:22">
      <c r="A28" s="309" t="s">
        <v>688</v>
      </c>
      <c r="B28" s="309"/>
      <c r="C28" s="376"/>
      <c r="D28" s="377"/>
      <c r="E28" s="377"/>
      <c r="F28" s="377"/>
      <c r="G28" s="377"/>
      <c r="H28" s="377"/>
      <c r="I28" s="377"/>
      <c r="J28" s="377"/>
      <c r="K28" s="377"/>
      <c r="L28" s="377"/>
      <c r="M28" s="377"/>
      <c r="N28" s="377"/>
      <c r="O28" s="377"/>
      <c r="P28" s="377"/>
      <c r="Q28" s="377"/>
      <c r="R28" s="377"/>
      <c r="S28" s="377"/>
      <c r="T28" s="377"/>
      <c r="U28" s="377"/>
      <c r="V28" s="377"/>
    </row>
    <row r="29" spans="1:22">
      <c r="A29" s="309" t="s">
        <v>689</v>
      </c>
      <c r="B29" s="309"/>
      <c r="C29" s="376"/>
      <c r="D29" s="377"/>
      <c r="E29" s="377"/>
      <c r="F29" s="377"/>
      <c r="G29" s="377"/>
      <c r="H29" s="377"/>
      <c r="I29" s="377"/>
      <c r="J29" s="377"/>
      <c r="K29" s="377"/>
      <c r="L29" s="377"/>
      <c r="M29" s="377"/>
      <c r="N29" s="377"/>
      <c r="O29" s="377"/>
      <c r="P29" s="377"/>
      <c r="Q29" s="377"/>
      <c r="R29" s="377"/>
      <c r="S29" s="377"/>
      <c r="T29" s="377"/>
      <c r="U29" s="377"/>
      <c r="V29" s="377"/>
    </row>
    <row r="30" spans="1:22">
      <c r="A30" s="309" t="s">
        <v>516</v>
      </c>
      <c r="B30" s="309"/>
      <c r="C30" s="376"/>
      <c r="D30" s="377"/>
      <c r="E30" s="377"/>
      <c r="F30" s="377"/>
      <c r="G30" s="377"/>
      <c r="H30" s="377"/>
      <c r="I30" s="377"/>
      <c r="J30" s="377"/>
      <c r="K30" s="377"/>
      <c r="L30" s="377"/>
      <c r="M30" s="377"/>
      <c r="N30" s="377"/>
      <c r="O30" s="377"/>
      <c r="P30" s="377"/>
      <c r="Q30" s="377"/>
      <c r="R30" s="377"/>
      <c r="S30" s="377"/>
      <c r="T30" s="377"/>
      <c r="U30" s="377"/>
      <c r="V30" s="377"/>
    </row>
    <row r="31" spans="1:22">
      <c r="A31" s="309" t="s">
        <v>517</v>
      </c>
      <c r="B31" s="309"/>
      <c r="C31" s="376"/>
      <c r="D31" s="377"/>
      <c r="E31" s="377"/>
      <c r="F31" s="377"/>
      <c r="G31" s="377"/>
      <c r="H31" s="377"/>
      <c r="I31" s="377"/>
      <c r="J31" s="377"/>
      <c r="K31" s="377"/>
      <c r="L31" s="377"/>
      <c r="M31" s="377"/>
      <c r="N31" s="377"/>
      <c r="O31" s="377"/>
      <c r="P31" s="377"/>
      <c r="Q31" s="377"/>
      <c r="R31" s="377"/>
      <c r="S31" s="377"/>
      <c r="T31" s="377"/>
      <c r="U31" s="377"/>
      <c r="V31" s="377"/>
    </row>
    <row r="32" spans="1:22">
      <c r="A32" s="309" t="s">
        <v>518</v>
      </c>
      <c r="B32" s="309"/>
      <c r="C32" s="376"/>
      <c r="D32" s="377"/>
      <c r="E32" s="377"/>
      <c r="F32" s="377"/>
      <c r="G32" s="377"/>
      <c r="H32" s="377"/>
      <c r="I32" s="377"/>
      <c r="J32" s="377"/>
      <c r="K32" s="377"/>
      <c r="L32" s="377"/>
      <c r="M32" s="377"/>
      <c r="N32" s="377"/>
      <c r="O32" s="377"/>
      <c r="P32" s="377"/>
      <c r="Q32" s="377"/>
      <c r="R32" s="377"/>
      <c r="S32" s="377"/>
      <c r="T32" s="377"/>
      <c r="U32" s="377"/>
      <c r="V32" s="377"/>
    </row>
    <row r="33" spans="1:22">
      <c r="A33" s="309" t="s">
        <v>519</v>
      </c>
      <c r="B33" s="309"/>
      <c r="C33" s="376"/>
      <c r="D33" s="377"/>
      <c r="E33" s="377"/>
      <c r="F33" s="377"/>
      <c r="G33" s="377"/>
      <c r="H33" s="377"/>
      <c r="I33" s="377"/>
      <c r="J33" s="377"/>
      <c r="K33" s="377"/>
      <c r="L33" s="377"/>
      <c r="M33" s="377"/>
      <c r="N33" s="377"/>
      <c r="O33" s="377"/>
      <c r="P33" s="377"/>
      <c r="Q33" s="377"/>
      <c r="R33" s="377"/>
      <c r="S33" s="377"/>
      <c r="T33" s="377"/>
      <c r="U33" s="377"/>
      <c r="V33" s="377"/>
    </row>
    <row r="34" spans="1:22">
      <c r="A34" s="309" t="s">
        <v>510</v>
      </c>
      <c r="B34" s="309"/>
      <c r="C34" s="376"/>
      <c r="D34" s="377"/>
      <c r="E34" s="377"/>
      <c r="F34" s="377"/>
      <c r="G34" s="377"/>
      <c r="H34" s="377"/>
      <c r="I34" s="377"/>
      <c r="J34" s="377"/>
      <c r="K34" s="377"/>
      <c r="L34" s="377"/>
      <c r="M34" s="377"/>
      <c r="N34" s="377"/>
      <c r="O34" s="377"/>
      <c r="P34" s="377"/>
      <c r="Q34" s="377"/>
      <c r="R34" s="377"/>
      <c r="S34" s="377"/>
      <c r="T34" s="377"/>
      <c r="U34" s="377"/>
      <c r="V34" s="377"/>
    </row>
    <row r="35" spans="1:22">
      <c r="A35" s="309" t="s">
        <v>510</v>
      </c>
      <c r="B35" s="309"/>
      <c r="C35" s="376"/>
      <c r="D35" s="377"/>
      <c r="E35" s="377"/>
      <c r="F35" s="377"/>
      <c r="G35" s="377"/>
      <c r="H35" s="377"/>
      <c r="I35" s="377"/>
      <c r="J35" s="377"/>
      <c r="K35" s="377"/>
      <c r="L35" s="377"/>
      <c r="M35" s="377"/>
      <c r="N35" s="377"/>
      <c r="O35" s="377"/>
      <c r="P35" s="377"/>
      <c r="Q35" s="377"/>
      <c r="R35" s="377"/>
      <c r="S35" s="377"/>
      <c r="T35" s="377"/>
      <c r="U35" s="377"/>
      <c r="V35" s="377"/>
    </row>
    <row r="36" spans="1:22">
      <c r="A36" s="309" t="s">
        <v>510</v>
      </c>
      <c r="B36" s="309"/>
      <c r="C36" s="376"/>
      <c r="D36" s="377"/>
      <c r="E36" s="377"/>
      <c r="F36" s="377"/>
      <c r="G36" s="377"/>
      <c r="H36" s="377"/>
      <c r="I36" s="377"/>
      <c r="J36" s="377"/>
      <c r="K36" s="377"/>
      <c r="L36" s="377"/>
      <c r="M36" s="377"/>
      <c r="N36" s="377"/>
      <c r="O36" s="377"/>
      <c r="P36" s="377"/>
      <c r="Q36" s="377"/>
      <c r="R36" s="377"/>
      <c r="S36" s="377"/>
      <c r="T36" s="377"/>
      <c r="U36" s="377"/>
      <c r="V36" s="377"/>
    </row>
    <row r="37" spans="1:22">
      <c r="A37" s="309" t="s">
        <v>511</v>
      </c>
      <c r="B37" s="309"/>
      <c r="C37" s="376"/>
      <c r="D37" s="377"/>
      <c r="E37" s="377"/>
      <c r="F37" s="377"/>
      <c r="G37" s="377"/>
      <c r="H37" s="377"/>
      <c r="I37" s="377"/>
      <c r="J37" s="377"/>
      <c r="K37" s="377"/>
      <c r="L37" s="377"/>
      <c r="M37" s="377"/>
      <c r="N37" s="377"/>
      <c r="O37" s="377"/>
      <c r="P37" s="377"/>
      <c r="Q37" s="377"/>
      <c r="R37" s="377"/>
      <c r="S37" s="377"/>
      <c r="T37" s="377"/>
      <c r="U37" s="377"/>
      <c r="V37" s="377"/>
    </row>
    <row r="38" spans="1:22">
      <c r="A38" s="309"/>
      <c r="B38" s="309"/>
      <c r="C38" s="376"/>
      <c r="D38" s="377"/>
      <c r="E38" s="377"/>
      <c r="F38" s="377"/>
      <c r="G38" s="377"/>
      <c r="H38" s="377"/>
      <c r="I38" s="377"/>
      <c r="J38" s="377"/>
      <c r="K38" s="377"/>
      <c r="L38" s="377"/>
      <c r="M38" s="377"/>
      <c r="N38" s="377"/>
      <c r="O38" s="377"/>
      <c r="P38" s="377"/>
      <c r="Q38" s="377"/>
      <c r="R38" s="377"/>
      <c r="S38" s="377"/>
      <c r="T38" s="377"/>
      <c r="U38" s="377"/>
      <c r="V38" s="377"/>
    </row>
    <row r="39" spans="1:22" ht="14.25" thickBot="1">
      <c r="A39" s="378"/>
      <c r="B39" s="378"/>
      <c r="C39" s="379"/>
      <c r="D39" s="380"/>
      <c r="E39" s="380"/>
      <c r="F39" s="380"/>
      <c r="G39" s="380"/>
      <c r="H39" s="380"/>
      <c r="I39" s="380"/>
      <c r="J39" s="380"/>
      <c r="K39" s="380"/>
      <c r="L39" s="380"/>
      <c r="M39" s="380"/>
      <c r="N39" s="380"/>
      <c r="O39" s="380"/>
      <c r="P39" s="380"/>
      <c r="Q39" s="380"/>
      <c r="R39" s="380"/>
      <c r="S39" s="380"/>
      <c r="T39" s="380"/>
      <c r="U39" s="380"/>
      <c r="V39" s="380"/>
    </row>
    <row r="40" spans="1:22" ht="14.25" thickBot="1">
      <c r="A40" s="1069" t="s">
        <v>746</v>
      </c>
      <c r="B40" s="1070"/>
      <c r="C40" s="381"/>
      <c r="D40" s="382"/>
      <c r="E40" s="382"/>
      <c r="F40" s="382"/>
      <c r="G40" s="382"/>
      <c r="H40" s="382"/>
      <c r="I40" s="382"/>
      <c r="J40" s="382"/>
      <c r="K40" s="382"/>
      <c r="L40" s="382"/>
      <c r="M40" s="382"/>
      <c r="N40" s="382"/>
      <c r="O40" s="382"/>
      <c r="P40" s="382"/>
      <c r="Q40" s="382"/>
      <c r="R40" s="382"/>
      <c r="S40" s="382"/>
      <c r="T40" s="382"/>
      <c r="U40" s="382"/>
      <c r="V40" s="382"/>
    </row>
    <row r="41" spans="1:22">
      <c r="A41" s="1071" t="s">
        <v>629</v>
      </c>
      <c r="B41" s="1072"/>
      <c r="C41" s="383"/>
      <c r="D41" s="384"/>
      <c r="E41" s="384"/>
      <c r="F41" s="384"/>
      <c r="G41" s="384"/>
      <c r="H41" s="384"/>
      <c r="I41" s="384"/>
      <c r="J41" s="384"/>
      <c r="K41" s="384"/>
      <c r="L41" s="384"/>
      <c r="M41" s="384"/>
      <c r="N41" s="384"/>
      <c r="O41" s="384"/>
      <c r="P41" s="384"/>
      <c r="Q41" s="384"/>
      <c r="R41" s="384"/>
      <c r="S41" s="384"/>
      <c r="T41" s="384"/>
      <c r="U41" s="384"/>
      <c r="V41" s="384"/>
    </row>
    <row r="42" spans="1:22">
      <c r="A42" s="1063" t="s">
        <v>630</v>
      </c>
      <c r="B42" s="385" t="s">
        <v>631</v>
      </c>
      <c r="C42" s="386"/>
      <c r="D42" s="387"/>
      <c r="E42" s="387"/>
      <c r="F42" s="387"/>
      <c r="G42" s="387"/>
      <c r="H42" s="387"/>
      <c r="I42" s="387"/>
      <c r="J42" s="387"/>
      <c r="K42" s="387"/>
      <c r="L42" s="387"/>
      <c r="M42" s="387"/>
      <c r="N42" s="387"/>
      <c r="O42" s="387"/>
      <c r="P42" s="387"/>
      <c r="Q42" s="387"/>
      <c r="R42" s="387"/>
      <c r="S42" s="387"/>
      <c r="T42" s="387"/>
      <c r="U42" s="387"/>
      <c r="V42" s="387"/>
    </row>
    <row r="43" spans="1:22">
      <c r="A43" s="1064"/>
      <c r="B43" s="388" t="s">
        <v>722</v>
      </c>
      <c r="C43" s="389"/>
      <c r="D43" s="390"/>
      <c r="E43" s="390"/>
      <c r="F43" s="390"/>
      <c r="G43" s="390"/>
      <c r="H43" s="390"/>
      <c r="I43" s="390"/>
      <c r="J43" s="390"/>
      <c r="K43" s="390"/>
      <c r="L43" s="390"/>
      <c r="M43" s="390"/>
      <c r="N43" s="390"/>
      <c r="O43" s="390"/>
      <c r="P43" s="390"/>
      <c r="Q43" s="390"/>
      <c r="R43" s="390"/>
      <c r="S43" s="390"/>
      <c r="T43" s="390"/>
      <c r="U43" s="390"/>
      <c r="V43" s="390"/>
    </row>
    <row r="44" spans="1:22">
      <c r="A44" s="1065"/>
      <c r="B44" s="388" t="s">
        <v>721</v>
      </c>
      <c r="C44" s="389"/>
      <c r="D44" s="390"/>
      <c r="E44" s="390"/>
      <c r="F44" s="390"/>
      <c r="G44" s="390"/>
      <c r="H44" s="390"/>
      <c r="I44" s="390"/>
      <c r="J44" s="390"/>
      <c r="K44" s="390"/>
      <c r="L44" s="390"/>
      <c r="M44" s="390"/>
      <c r="N44" s="390"/>
      <c r="O44" s="390"/>
      <c r="P44" s="390"/>
      <c r="Q44" s="390"/>
      <c r="R44" s="390"/>
      <c r="S44" s="390"/>
      <c r="T44" s="390"/>
      <c r="U44" s="390"/>
      <c r="V44" s="390"/>
    </row>
    <row r="45" spans="1:22">
      <c r="A45" s="1065"/>
      <c r="B45" s="388" t="s">
        <v>633</v>
      </c>
      <c r="C45" s="389"/>
      <c r="D45" s="390"/>
      <c r="E45" s="390"/>
      <c r="F45" s="390"/>
      <c r="G45" s="390"/>
      <c r="H45" s="390"/>
      <c r="I45" s="390"/>
      <c r="J45" s="390"/>
      <c r="K45" s="390"/>
      <c r="L45" s="390"/>
      <c r="M45" s="390"/>
      <c r="N45" s="390"/>
      <c r="O45" s="390"/>
      <c r="P45" s="390"/>
      <c r="Q45" s="390"/>
      <c r="R45" s="390"/>
      <c r="S45" s="390"/>
      <c r="T45" s="390"/>
      <c r="U45" s="390"/>
      <c r="V45" s="390"/>
    </row>
    <row r="46" spans="1:22">
      <c r="A46" s="1065"/>
      <c r="B46" s="391" t="s">
        <v>634</v>
      </c>
      <c r="C46" s="392"/>
      <c r="D46" s="393"/>
      <c r="E46" s="393"/>
      <c r="F46" s="393"/>
      <c r="G46" s="393"/>
      <c r="H46" s="393"/>
      <c r="I46" s="393"/>
      <c r="J46" s="393"/>
      <c r="K46" s="393"/>
      <c r="L46" s="393"/>
      <c r="M46" s="393"/>
      <c r="N46" s="393"/>
      <c r="O46" s="393"/>
      <c r="P46" s="393"/>
      <c r="Q46" s="393"/>
      <c r="R46" s="393"/>
      <c r="S46" s="393"/>
      <c r="T46" s="393"/>
      <c r="U46" s="393"/>
      <c r="V46" s="393"/>
    </row>
    <row r="47" spans="1:22" ht="14.25" thickBot="1">
      <c r="A47" s="1066"/>
      <c r="B47" s="394" t="s">
        <v>635</v>
      </c>
      <c r="C47" s="395" t="str">
        <f>IF(ROUND(SUM(C42:C46),0)=0,"",ROUND(SUM(C42:C46),0))</f>
        <v/>
      </c>
      <c r="D47" s="396" t="str">
        <f t="shared" ref="D47:V47" si="0">IF(ROUND(SUM(D42:D46),0)=0,"",ROUND(SUM(D42:D46),0))</f>
        <v/>
      </c>
      <c r="E47" s="396" t="str">
        <f t="shared" si="0"/>
        <v/>
      </c>
      <c r="F47" s="396" t="str">
        <f t="shared" si="0"/>
        <v/>
      </c>
      <c r="G47" s="396" t="str">
        <f t="shared" si="0"/>
        <v/>
      </c>
      <c r="H47" s="396" t="str">
        <f t="shared" si="0"/>
        <v/>
      </c>
      <c r="I47" s="396" t="str">
        <f t="shared" si="0"/>
        <v/>
      </c>
      <c r="J47" s="396" t="str">
        <f t="shared" si="0"/>
        <v/>
      </c>
      <c r="K47" s="396" t="str">
        <f t="shared" si="0"/>
        <v/>
      </c>
      <c r="L47" s="396" t="str">
        <f t="shared" si="0"/>
        <v/>
      </c>
      <c r="M47" s="396" t="str">
        <f t="shared" si="0"/>
        <v/>
      </c>
      <c r="N47" s="396" t="str">
        <f t="shared" si="0"/>
        <v/>
      </c>
      <c r="O47" s="396" t="str">
        <f t="shared" si="0"/>
        <v/>
      </c>
      <c r="P47" s="396" t="str">
        <f t="shared" si="0"/>
        <v/>
      </c>
      <c r="Q47" s="396" t="str">
        <f t="shared" si="0"/>
        <v/>
      </c>
      <c r="R47" s="396" t="str">
        <f t="shared" si="0"/>
        <v/>
      </c>
      <c r="S47" s="396" t="str">
        <f t="shared" si="0"/>
        <v/>
      </c>
      <c r="T47" s="396" t="str">
        <f t="shared" si="0"/>
        <v/>
      </c>
      <c r="U47" s="396" t="str">
        <f t="shared" si="0"/>
        <v/>
      </c>
      <c r="V47" s="396" t="str">
        <f t="shared" si="0"/>
        <v/>
      </c>
    </row>
    <row r="48" spans="1:22">
      <c r="A48" s="1059" t="s">
        <v>715</v>
      </c>
      <c r="B48" s="397" t="s">
        <v>631</v>
      </c>
      <c r="C48" s="398" t="str">
        <f>IF(C42=0,"",ROUNDDOWN(C42/3,1))</f>
        <v/>
      </c>
      <c r="D48" s="399" t="str">
        <f t="shared" ref="D48:V48" si="1">IF(D42=0,"",ROUNDDOWN(D42/3,1))</f>
        <v/>
      </c>
      <c r="E48" s="399" t="str">
        <f t="shared" si="1"/>
        <v/>
      </c>
      <c r="F48" s="399" t="str">
        <f t="shared" si="1"/>
        <v/>
      </c>
      <c r="G48" s="399" t="str">
        <f t="shared" si="1"/>
        <v/>
      </c>
      <c r="H48" s="399" t="str">
        <f t="shared" si="1"/>
        <v/>
      </c>
      <c r="I48" s="399" t="str">
        <f t="shared" si="1"/>
        <v/>
      </c>
      <c r="J48" s="399" t="str">
        <f t="shared" si="1"/>
        <v/>
      </c>
      <c r="K48" s="399" t="str">
        <f t="shared" si="1"/>
        <v/>
      </c>
      <c r="L48" s="399" t="str">
        <f t="shared" si="1"/>
        <v/>
      </c>
      <c r="M48" s="399" t="str">
        <f t="shared" si="1"/>
        <v/>
      </c>
      <c r="N48" s="399" t="str">
        <f t="shared" si="1"/>
        <v/>
      </c>
      <c r="O48" s="399" t="str">
        <f t="shared" si="1"/>
        <v/>
      </c>
      <c r="P48" s="399" t="str">
        <f t="shared" si="1"/>
        <v/>
      </c>
      <c r="Q48" s="399" t="str">
        <f t="shared" si="1"/>
        <v/>
      </c>
      <c r="R48" s="399" t="str">
        <f t="shared" si="1"/>
        <v/>
      </c>
      <c r="S48" s="399" t="str">
        <f t="shared" si="1"/>
        <v/>
      </c>
      <c r="T48" s="399" t="str">
        <f t="shared" si="1"/>
        <v/>
      </c>
      <c r="U48" s="399" t="str">
        <f t="shared" si="1"/>
        <v/>
      </c>
      <c r="V48" s="399" t="str">
        <f t="shared" si="1"/>
        <v/>
      </c>
    </row>
    <row r="49" spans="1:22">
      <c r="A49" s="1059"/>
      <c r="B49" s="400" t="s">
        <v>632</v>
      </c>
      <c r="C49" s="401" t="str">
        <f>IF(C43+C44=0,"",ROUNDDOWN((C43+C44)/6,1))</f>
        <v/>
      </c>
      <c r="D49" s="402" t="str">
        <f t="shared" ref="D49:V49" si="2">IF(D43+D44=0,"",ROUNDDOWN((D43+D44)/6,1))</f>
        <v/>
      </c>
      <c r="E49" s="402" t="str">
        <f t="shared" si="2"/>
        <v/>
      </c>
      <c r="F49" s="402" t="str">
        <f t="shared" si="2"/>
        <v/>
      </c>
      <c r="G49" s="402" t="str">
        <f t="shared" si="2"/>
        <v/>
      </c>
      <c r="H49" s="402" t="str">
        <f t="shared" si="2"/>
        <v/>
      </c>
      <c r="I49" s="402" t="str">
        <f t="shared" si="2"/>
        <v/>
      </c>
      <c r="J49" s="402" t="str">
        <f t="shared" si="2"/>
        <v/>
      </c>
      <c r="K49" s="402" t="str">
        <f t="shared" si="2"/>
        <v/>
      </c>
      <c r="L49" s="402" t="str">
        <f t="shared" si="2"/>
        <v/>
      </c>
      <c r="M49" s="402" t="str">
        <f t="shared" si="2"/>
        <v/>
      </c>
      <c r="N49" s="402" t="str">
        <f t="shared" si="2"/>
        <v/>
      </c>
      <c r="O49" s="402" t="str">
        <f t="shared" si="2"/>
        <v/>
      </c>
      <c r="P49" s="402" t="str">
        <f t="shared" si="2"/>
        <v/>
      </c>
      <c r="Q49" s="402" t="str">
        <f t="shared" si="2"/>
        <v/>
      </c>
      <c r="R49" s="402" t="str">
        <f t="shared" si="2"/>
        <v/>
      </c>
      <c r="S49" s="402" t="str">
        <f t="shared" si="2"/>
        <v/>
      </c>
      <c r="T49" s="402" t="str">
        <f t="shared" si="2"/>
        <v/>
      </c>
      <c r="U49" s="402" t="str">
        <f t="shared" si="2"/>
        <v/>
      </c>
      <c r="V49" s="402" t="str">
        <f t="shared" si="2"/>
        <v/>
      </c>
    </row>
    <row r="50" spans="1:22">
      <c r="A50" s="1059"/>
      <c r="B50" s="400" t="s">
        <v>633</v>
      </c>
      <c r="C50" s="401" t="str">
        <f>IF(C45=0,"",ROUNDDOWN(C45/20,1))</f>
        <v/>
      </c>
      <c r="D50" s="402" t="str">
        <f t="shared" ref="D50:V50" si="3">IF(D45=0,"",ROUNDDOWN(D45/20,1))</f>
        <v/>
      </c>
      <c r="E50" s="402" t="str">
        <f t="shared" si="3"/>
        <v/>
      </c>
      <c r="F50" s="402" t="str">
        <f t="shared" si="3"/>
        <v/>
      </c>
      <c r="G50" s="402" t="str">
        <f t="shared" si="3"/>
        <v/>
      </c>
      <c r="H50" s="402" t="str">
        <f t="shared" si="3"/>
        <v/>
      </c>
      <c r="I50" s="402" t="str">
        <f t="shared" si="3"/>
        <v/>
      </c>
      <c r="J50" s="402" t="str">
        <f t="shared" si="3"/>
        <v/>
      </c>
      <c r="K50" s="402" t="str">
        <f t="shared" si="3"/>
        <v/>
      </c>
      <c r="L50" s="402" t="str">
        <f t="shared" si="3"/>
        <v/>
      </c>
      <c r="M50" s="402" t="str">
        <f t="shared" si="3"/>
        <v/>
      </c>
      <c r="N50" s="402" t="str">
        <f t="shared" si="3"/>
        <v/>
      </c>
      <c r="O50" s="402" t="str">
        <f t="shared" si="3"/>
        <v/>
      </c>
      <c r="P50" s="402" t="str">
        <f t="shared" si="3"/>
        <v/>
      </c>
      <c r="Q50" s="402" t="str">
        <f t="shared" si="3"/>
        <v/>
      </c>
      <c r="R50" s="402" t="str">
        <f t="shared" si="3"/>
        <v/>
      </c>
      <c r="S50" s="402" t="str">
        <f t="shared" si="3"/>
        <v/>
      </c>
      <c r="T50" s="402" t="str">
        <f t="shared" si="3"/>
        <v/>
      </c>
      <c r="U50" s="402" t="str">
        <f t="shared" si="3"/>
        <v/>
      </c>
      <c r="V50" s="402" t="str">
        <f t="shared" si="3"/>
        <v/>
      </c>
    </row>
    <row r="51" spans="1:22">
      <c r="A51" s="1060"/>
      <c r="B51" s="403" t="s">
        <v>634</v>
      </c>
      <c r="C51" s="404" t="str">
        <f>IF(C46=0,"",ROUNDDOWN(C46/30,1))</f>
        <v/>
      </c>
      <c r="D51" s="405" t="str">
        <f t="shared" ref="D51:V51" si="4">IF(D46=0,"",ROUNDDOWN(D46/30,1))</f>
        <v/>
      </c>
      <c r="E51" s="405" t="str">
        <f t="shared" si="4"/>
        <v/>
      </c>
      <c r="F51" s="405" t="str">
        <f t="shared" si="4"/>
        <v/>
      </c>
      <c r="G51" s="405" t="str">
        <f t="shared" si="4"/>
        <v/>
      </c>
      <c r="H51" s="405" t="str">
        <f t="shared" si="4"/>
        <v/>
      </c>
      <c r="I51" s="405" t="str">
        <f t="shared" si="4"/>
        <v/>
      </c>
      <c r="J51" s="405" t="str">
        <f t="shared" si="4"/>
        <v/>
      </c>
      <c r="K51" s="405" t="str">
        <f t="shared" si="4"/>
        <v/>
      </c>
      <c r="L51" s="405" t="str">
        <f t="shared" si="4"/>
        <v/>
      </c>
      <c r="M51" s="405" t="str">
        <f t="shared" si="4"/>
        <v/>
      </c>
      <c r="N51" s="405" t="str">
        <f t="shared" si="4"/>
        <v/>
      </c>
      <c r="O51" s="405" t="str">
        <f t="shared" si="4"/>
        <v/>
      </c>
      <c r="P51" s="405" t="str">
        <f t="shared" si="4"/>
        <v/>
      </c>
      <c r="Q51" s="405" t="str">
        <f t="shared" si="4"/>
        <v/>
      </c>
      <c r="R51" s="405" t="str">
        <f t="shared" si="4"/>
        <v/>
      </c>
      <c r="S51" s="405" t="str">
        <f t="shared" si="4"/>
        <v/>
      </c>
      <c r="T51" s="405" t="str">
        <f t="shared" si="4"/>
        <v/>
      </c>
      <c r="U51" s="405" t="str">
        <f t="shared" si="4"/>
        <v/>
      </c>
      <c r="V51" s="405" t="str">
        <f t="shared" si="4"/>
        <v/>
      </c>
    </row>
    <row r="52" spans="1:22" ht="14.25" thickBot="1">
      <c r="A52" s="1061" t="s">
        <v>636</v>
      </c>
      <c r="B52" s="1057"/>
      <c r="C52" s="395" t="str">
        <f>IF(IF(AND(ROUND(SUM(C48:C51),0)&lt;=1,SUM(C42:C46)&gt;=1),2,ROUND(SUM(C48:C51),0))=0,"",IF(AND(ROUND(SUM(C48:C51),0)&lt;=1,SUM(C42:C46)&gt;=1),2,ROUND(SUM(C48:C51),0)))</f>
        <v/>
      </c>
      <c r="D52" s="396" t="str">
        <f>IF(IF(AND(ROUND(SUM(D48:D51),0)&lt;=1,SUM(D42:D46)&gt;=1),2,ROUND(SUM(D48:D51),0))=0,"",IF(AND(ROUND(SUM(D48:D51),0)&lt;=1,SUM(D42:D46)&gt;=1),2,ROUND(SUM(D48:D51),0)))</f>
        <v/>
      </c>
      <c r="E52" s="396" t="str">
        <f t="shared" ref="E52:V52" si="5">IF(IF(AND(ROUND(SUM(E48:E51),0)&lt;=1,SUM(E42:E46)&gt;=1),2,ROUND(SUM(E48:E51),0))=0,"",IF(AND(ROUND(SUM(E48:E51),0)&lt;=1,SUM(E42:E46)&gt;=1),2,ROUND(SUM(E48:E51),0)))</f>
        <v/>
      </c>
      <c r="F52" s="396" t="str">
        <f t="shared" si="5"/>
        <v/>
      </c>
      <c r="G52" s="396" t="str">
        <f t="shared" si="5"/>
        <v/>
      </c>
      <c r="H52" s="396" t="str">
        <f t="shared" si="5"/>
        <v/>
      </c>
      <c r="I52" s="396" t="str">
        <f t="shared" si="5"/>
        <v/>
      </c>
      <c r="J52" s="396" t="str">
        <f t="shared" si="5"/>
        <v/>
      </c>
      <c r="K52" s="396" t="str">
        <f t="shared" si="5"/>
        <v/>
      </c>
      <c r="L52" s="396" t="str">
        <f t="shared" si="5"/>
        <v/>
      </c>
      <c r="M52" s="396" t="str">
        <f t="shared" si="5"/>
        <v/>
      </c>
      <c r="N52" s="396" t="str">
        <f t="shared" si="5"/>
        <v/>
      </c>
      <c r="O52" s="396" t="str">
        <f t="shared" si="5"/>
        <v/>
      </c>
      <c r="P52" s="396" t="str">
        <f t="shared" si="5"/>
        <v/>
      </c>
      <c r="Q52" s="396" t="str">
        <f t="shared" si="5"/>
        <v/>
      </c>
      <c r="R52" s="396" t="str">
        <f t="shared" si="5"/>
        <v/>
      </c>
      <c r="S52" s="396" t="str">
        <f t="shared" si="5"/>
        <v/>
      </c>
      <c r="T52" s="396" t="str">
        <f t="shared" si="5"/>
        <v/>
      </c>
      <c r="U52" s="396" t="str">
        <f t="shared" si="5"/>
        <v/>
      </c>
      <c r="V52" s="396" t="str">
        <f t="shared" si="5"/>
        <v/>
      </c>
    </row>
    <row r="53" spans="1:22">
      <c r="A53" s="1058" t="s">
        <v>637</v>
      </c>
      <c r="B53" s="406" t="s">
        <v>631</v>
      </c>
      <c r="C53" s="407" t="str">
        <f>IF(C42=0,"",ROUNDDOWN(C42/3,1))</f>
        <v/>
      </c>
      <c r="D53" s="408" t="str">
        <f t="shared" ref="D53:V53" si="6">IF(D42=0,"",ROUNDDOWN(D42/3,1))</f>
        <v/>
      </c>
      <c r="E53" s="408" t="str">
        <f t="shared" si="6"/>
        <v/>
      </c>
      <c r="F53" s="408" t="str">
        <f t="shared" si="6"/>
        <v/>
      </c>
      <c r="G53" s="408" t="str">
        <f t="shared" si="6"/>
        <v/>
      </c>
      <c r="H53" s="408" t="str">
        <f t="shared" si="6"/>
        <v/>
      </c>
      <c r="I53" s="408" t="str">
        <f t="shared" si="6"/>
        <v/>
      </c>
      <c r="J53" s="408" t="str">
        <f t="shared" si="6"/>
        <v/>
      </c>
      <c r="K53" s="408" t="str">
        <f t="shared" si="6"/>
        <v/>
      </c>
      <c r="L53" s="408" t="str">
        <f t="shared" si="6"/>
        <v/>
      </c>
      <c r="M53" s="408" t="str">
        <f t="shared" si="6"/>
        <v/>
      </c>
      <c r="N53" s="408" t="str">
        <f t="shared" si="6"/>
        <v/>
      </c>
      <c r="O53" s="408" t="str">
        <f t="shared" si="6"/>
        <v/>
      </c>
      <c r="P53" s="408" t="str">
        <f t="shared" si="6"/>
        <v/>
      </c>
      <c r="Q53" s="408" t="str">
        <f t="shared" si="6"/>
        <v/>
      </c>
      <c r="R53" s="408" t="str">
        <f t="shared" si="6"/>
        <v/>
      </c>
      <c r="S53" s="408" t="str">
        <f t="shared" si="6"/>
        <v/>
      </c>
      <c r="T53" s="408" t="str">
        <f t="shared" si="6"/>
        <v/>
      </c>
      <c r="U53" s="408" t="str">
        <f t="shared" si="6"/>
        <v/>
      </c>
      <c r="V53" s="408" t="str">
        <f t="shared" si="6"/>
        <v/>
      </c>
    </row>
    <row r="54" spans="1:22">
      <c r="A54" s="1054"/>
      <c r="B54" s="400" t="s">
        <v>632</v>
      </c>
      <c r="C54" s="401" t="str">
        <f>IF(C43+C44=0,"",ROUNDDOWN((C43+C44)/6,1))</f>
        <v/>
      </c>
      <c r="D54" s="402" t="str">
        <f t="shared" ref="D54:V54" si="7">IF(D43+D44=0,"",ROUNDDOWN((D43+D44)/6,1))</f>
        <v/>
      </c>
      <c r="E54" s="402" t="str">
        <f t="shared" si="7"/>
        <v/>
      </c>
      <c r="F54" s="402" t="str">
        <f t="shared" si="7"/>
        <v/>
      </c>
      <c r="G54" s="402" t="str">
        <f t="shared" si="7"/>
        <v/>
      </c>
      <c r="H54" s="402" t="str">
        <f t="shared" si="7"/>
        <v/>
      </c>
      <c r="I54" s="402" t="str">
        <f t="shared" si="7"/>
        <v/>
      </c>
      <c r="J54" s="402" t="str">
        <f t="shared" si="7"/>
        <v/>
      </c>
      <c r="K54" s="402" t="str">
        <f t="shared" si="7"/>
        <v/>
      </c>
      <c r="L54" s="402" t="str">
        <f t="shared" si="7"/>
        <v/>
      </c>
      <c r="M54" s="402" t="str">
        <f t="shared" si="7"/>
        <v/>
      </c>
      <c r="N54" s="402" t="str">
        <f t="shared" si="7"/>
        <v/>
      </c>
      <c r="O54" s="402" t="str">
        <f t="shared" si="7"/>
        <v/>
      </c>
      <c r="P54" s="402" t="str">
        <f t="shared" si="7"/>
        <v/>
      </c>
      <c r="Q54" s="402" t="str">
        <f t="shared" si="7"/>
        <v/>
      </c>
      <c r="R54" s="402" t="str">
        <f t="shared" si="7"/>
        <v/>
      </c>
      <c r="S54" s="402" t="str">
        <f t="shared" si="7"/>
        <v/>
      </c>
      <c r="T54" s="402" t="str">
        <f t="shared" si="7"/>
        <v/>
      </c>
      <c r="U54" s="402" t="str">
        <f t="shared" si="7"/>
        <v/>
      </c>
      <c r="V54" s="402" t="str">
        <f t="shared" si="7"/>
        <v/>
      </c>
    </row>
    <row r="55" spans="1:22">
      <c r="A55" s="1054"/>
      <c r="B55" s="400" t="s">
        <v>633</v>
      </c>
      <c r="C55" s="401" t="str">
        <f>IF(C45=0,"",ROUNDDOWN(C45/15,1))</f>
        <v/>
      </c>
      <c r="D55" s="402" t="str">
        <f>IF(D45=0,"",ROUNDDOWN(D45/15,1))</f>
        <v/>
      </c>
      <c r="E55" s="402" t="str">
        <f t="shared" ref="E55:V55" si="8">IF(E45=0,"",ROUNDDOWN(E45/15,1))</f>
        <v/>
      </c>
      <c r="F55" s="402" t="str">
        <f t="shared" si="8"/>
        <v/>
      </c>
      <c r="G55" s="402" t="str">
        <f t="shared" si="8"/>
        <v/>
      </c>
      <c r="H55" s="402" t="str">
        <f t="shared" si="8"/>
        <v/>
      </c>
      <c r="I55" s="402" t="str">
        <f t="shared" si="8"/>
        <v/>
      </c>
      <c r="J55" s="402" t="str">
        <f t="shared" si="8"/>
        <v/>
      </c>
      <c r="K55" s="402" t="str">
        <f t="shared" si="8"/>
        <v/>
      </c>
      <c r="L55" s="402" t="str">
        <f t="shared" si="8"/>
        <v/>
      </c>
      <c r="M55" s="402" t="str">
        <f t="shared" si="8"/>
        <v/>
      </c>
      <c r="N55" s="402" t="str">
        <f t="shared" si="8"/>
        <v/>
      </c>
      <c r="O55" s="402" t="str">
        <f t="shared" si="8"/>
        <v/>
      </c>
      <c r="P55" s="402" t="str">
        <f t="shared" si="8"/>
        <v/>
      </c>
      <c r="Q55" s="402" t="str">
        <f t="shared" si="8"/>
        <v/>
      </c>
      <c r="R55" s="402" t="str">
        <f t="shared" si="8"/>
        <v/>
      </c>
      <c r="S55" s="402" t="str">
        <f t="shared" si="8"/>
        <v/>
      </c>
      <c r="T55" s="402" t="str">
        <f t="shared" si="8"/>
        <v/>
      </c>
      <c r="U55" s="402" t="str">
        <f t="shared" si="8"/>
        <v/>
      </c>
      <c r="V55" s="402" t="str">
        <f t="shared" si="8"/>
        <v/>
      </c>
    </row>
    <row r="56" spans="1:22">
      <c r="A56" s="1055"/>
      <c r="B56" s="403" t="s">
        <v>634</v>
      </c>
      <c r="C56" s="404" t="str">
        <f>IF(C46=0,"",ROUNDDOWN(C46/25,1))</f>
        <v/>
      </c>
      <c r="D56" s="405" t="str">
        <f>IF(D46=0,"",ROUNDDOWN(D46/25,1))</f>
        <v/>
      </c>
      <c r="E56" s="405" t="str">
        <f t="shared" ref="E56:V56" si="9">IF(E46=0,"",ROUNDDOWN(E46/25,1))</f>
        <v/>
      </c>
      <c r="F56" s="405" t="str">
        <f t="shared" si="9"/>
        <v/>
      </c>
      <c r="G56" s="405" t="str">
        <f t="shared" si="9"/>
        <v/>
      </c>
      <c r="H56" s="405" t="str">
        <f t="shared" si="9"/>
        <v/>
      </c>
      <c r="I56" s="405" t="str">
        <f t="shared" si="9"/>
        <v/>
      </c>
      <c r="J56" s="405" t="str">
        <f t="shared" si="9"/>
        <v/>
      </c>
      <c r="K56" s="405" t="str">
        <f t="shared" si="9"/>
        <v/>
      </c>
      <c r="L56" s="405" t="str">
        <f t="shared" si="9"/>
        <v/>
      </c>
      <c r="M56" s="405" t="str">
        <f t="shared" si="9"/>
        <v/>
      </c>
      <c r="N56" s="405" t="str">
        <f t="shared" si="9"/>
        <v/>
      </c>
      <c r="O56" s="405" t="str">
        <f t="shared" si="9"/>
        <v/>
      </c>
      <c r="P56" s="405" t="str">
        <f t="shared" si="9"/>
        <v/>
      </c>
      <c r="Q56" s="405" t="str">
        <f t="shared" si="9"/>
        <v/>
      </c>
      <c r="R56" s="405" t="str">
        <f t="shared" si="9"/>
        <v/>
      </c>
      <c r="S56" s="405" t="str">
        <f t="shared" si="9"/>
        <v/>
      </c>
      <c r="T56" s="405" t="str">
        <f t="shared" si="9"/>
        <v/>
      </c>
      <c r="U56" s="405" t="str">
        <f t="shared" si="9"/>
        <v/>
      </c>
      <c r="V56" s="405" t="str">
        <f t="shared" si="9"/>
        <v/>
      </c>
    </row>
    <row r="57" spans="1:22" ht="14.25" thickBot="1">
      <c r="A57" s="1056" t="s">
        <v>636</v>
      </c>
      <c r="B57" s="1057"/>
      <c r="C57" s="395" t="str">
        <f>IF(IF(AND(ROUND(SUM(C53:C56),0)&lt;=1,SUM(C42:C46)&gt;=1),2,ROUND(SUM(C53:C56),0))=0,"",IF(AND(ROUND(SUM(C53:C56),0)&lt;=1,SUM(C42:C46)&gt;=1),2,ROUND(SUM(C53:C56),0)))</f>
        <v/>
      </c>
      <c r="D57" s="396" t="str">
        <f t="shared" ref="D57:V57" si="10">IF(IF(AND(ROUND(SUM(D53:D56),0)&lt;=1,SUM(D42:D46)&gt;=1),2,ROUND(SUM(D53:D56),0))=0,"",IF(AND(ROUND(SUM(D53:D56),0)&lt;=1,SUM(D42:D46)&gt;=1),2,ROUND(SUM(D53:D56),0)))</f>
        <v/>
      </c>
      <c r="E57" s="396" t="str">
        <f t="shared" si="10"/>
        <v/>
      </c>
      <c r="F57" s="396" t="str">
        <f t="shared" si="10"/>
        <v/>
      </c>
      <c r="G57" s="396" t="str">
        <f t="shared" si="10"/>
        <v/>
      </c>
      <c r="H57" s="396" t="str">
        <f t="shared" si="10"/>
        <v/>
      </c>
      <c r="I57" s="396" t="str">
        <f t="shared" si="10"/>
        <v/>
      </c>
      <c r="J57" s="396" t="str">
        <f t="shared" si="10"/>
        <v/>
      </c>
      <c r="K57" s="396" t="str">
        <f t="shared" si="10"/>
        <v/>
      </c>
      <c r="L57" s="396" t="str">
        <f t="shared" si="10"/>
        <v/>
      </c>
      <c r="M57" s="396" t="str">
        <f t="shared" si="10"/>
        <v/>
      </c>
      <c r="N57" s="396" t="str">
        <f t="shared" si="10"/>
        <v/>
      </c>
      <c r="O57" s="396" t="str">
        <f t="shared" si="10"/>
        <v/>
      </c>
      <c r="P57" s="396" t="str">
        <f t="shared" si="10"/>
        <v/>
      </c>
      <c r="Q57" s="396" t="str">
        <f t="shared" si="10"/>
        <v/>
      </c>
      <c r="R57" s="396" t="str">
        <f t="shared" si="10"/>
        <v/>
      </c>
      <c r="S57" s="396" t="str">
        <f t="shared" si="10"/>
        <v/>
      </c>
      <c r="T57" s="396" t="str">
        <f t="shared" si="10"/>
        <v/>
      </c>
      <c r="U57" s="396" t="str">
        <f t="shared" si="10"/>
        <v/>
      </c>
      <c r="V57" s="396" t="str">
        <f t="shared" si="10"/>
        <v/>
      </c>
    </row>
    <row r="58" spans="1:22" ht="13.5" hidden="1" customHeight="1">
      <c r="A58" s="507" t="s">
        <v>723</v>
      </c>
      <c r="B58" s="406" t="s">
        <v>631</v>
      </c>
      <c r="C58" s="398" t="str">
        <f>IF(C42=0,"",ROUNDDOWN(C42/3,1))</f>
        <v/>
      </c>
      <c r="D58" s="408" t="str">
        <f>IF(D42=0,"",ROUNDDOWN(D42/3,1))</f>
        <v/>
      </c>
      <c r="E58" s="408" t="str">
        <f t="shared" ref="E58:V58" si="11">IF(E42=0,"",ROUNDDOWN(E42/3,1))</f>
        <v/>
      </c>
      <c r="F58" s="408" t="str">
        <f t="shared" si="11"/>
        <v/>
      </c>
      <c r="G58" s="408" t="str">
        <f t="shared" si="11"/>
        <v/>
      </c>
      <c r="H58" s="408" t="str">
        <f t="shared" si="11"/>
        <v/>
      </c>
      <c r="I58" s="408" t="str">
        <f t="shared" si="11"/>
        <v/>
      </c>
      <c r="J58" s="408" t="str">
        <f t="shared" si="11"/>
        <v/>
      </c>
      <c r="K58" s="408" t="str">
        <f t="shared" si="11"/>
        <v/>
      </c>
      <c r="L58" s="408" t="str">
        <f t="shared" si="11"/>
        <v/>
      </c>
      <c r="M58" s="408" t="str">
        <f t="shared" si="11"/>
        <v/>
      </c>
      <c r="N58" s="408" t="str">
        <f t="shared" si="11"/>
        <v/>
      </c>
      <c r="O58" s="408" t="str">
        <f t="shared" si="11"/>
        <v/>
      </c>
      <c r="P58" s="408" t="str">
        <f t="shared" si="11"/>
        <v/>
      </c>
      <c r="Q58" s="408" t="str">
        <f t="shared" si="11"/>
        <v/>
      </c>
      <c r="R58" s="408" t="str">
        <f t="shared" si="11"/>
        <v/>
      </c>
      <c r="S58" s="408" t="str">
        <f t="shared" si="11"/>
        <v/>
      </c>
      <c r="T58" s="408" t="str">
        <f t="shared" si="11"/>
        <v/>
      </c>
      <c r="U58" s="408" t="str">
        <f t="shared" si="11"/>
        <v/>
      </c>
      <c r="V58" s="408" t="str">
        <f t="shared" si="11"/>
        <v/>
      </c>
    </row>
    <row r="59" spans="1:22" hidden="1">
      <c r="A59" s="508" t="s">
        <v>724</v>
      </c>
      <c r="B59" s="400" t="s">
        <v>722</v>
      </c>
      <c r="C59" s="398" t="str">
        <f>IF($A$60="1歳児加算　有",IF(C43=0,"",ROUNDDOWN(C43/5,1)),IF(C43=0,"",ROUNDDOWN(C43/6,1)))</f>
        <v/>
      </c>
      <c r="D59" s="402" t="str">
        <f>IF($A$60="1歳児加算　有",IF(D43=0,"",ROUNDDOWN(D43/5,1)),IF(D43=0,"",ROUNDDOWN(D43/6,1)))</f>
        <v/>
      </c>
      <c r="E59" s="402" t="str">
        <f>IF($A$60="1歳児加算　有",IF(E43=0,"",ROUNDDOWN(E43/5,1)),IF(E43=0,"",ROUNDDOWN(E43/6,1)))</f>
        <v/>
      </c>
      <c r="F59" s="402" t="str">
        <f>IF($A$60="1歳児加算　有",IF(F43=0,"",ROUNDDOWN(F43/5,1)),IF(F43=0,"",ROUNDDOWN(F43/6,1)))</f>
        <v/>
      </c>
      <c r="G59" s="402" t="str">
        <f t="shared" ref="G59:V59" si="12">IF($A$60="1歳児加算　有",IF(G43=0,"",ROUNDDOWN(G43/5,1)),IF(G43=0,"",ROUNDDOWN(G43/6,1)))</f>
        <v/>
      </c>
      <c r="H59" s="402" t="str">
        <f t="shared" si="12"/>
        <v/>
      </c>
      <c r="I59" s="402" t="str">
        <f t="shared" si="12"/>
        <v/>
      </c>
      <c r="J59" s="402" t="str">
        <f t="shared" si="12"/>
        <v/>
      </c>
      <c r="K59" s="402" t="str">
        <f t="shared" si="12"/>
        <v/>
      </c>
      <c r="L59" s="402" t="str">
        <f t="shared" si="12"/>
        <v/>
      </c>
      <c r="M59" s="402" t="str">
        <f t="shared" si="12"/>
        <v/>
      </c>
      <c r="N59" s="402" t="str">
        <f t="shared" si="12"/>
        <v/>
      </c>
      <c r="O59" s="402" t="str">
        <f t="shared" si="12"/>
        <v/>
      </c>
      <c r="P59" s="402" t="str">
        <f t="shared" si="12"/>
        <v/>
      </c>
      <c r="Q59" s="402" t="str">
        <f t="shared" si="12"/>
        <v/>
      </c>
      <c r="R59" s="402" t="str">
        <f t="shared" si="12"/>
        <v/>
      </c>
      <c r="S59" s="402" t="str">
        <f t="shared" si="12"/>
        <v/>
      </c>
      <c r="T59" s="402" t="str">
        <f t="shared" si="12"/>
        <v/>
      </c>
      <c r="U59" s="402" t="str">
        <f t="shared" si="12"/>
        <v/>
      </c>
      <c r="V59" s="402" t="str">
        <f t="shared" si="12"/>
        <v/>
      </c>
    </row>
    <row r="60" spans="1:22" hidden="1">
      <c r="A60" s="509" t="s">
        <v>725</v>
      </c>
      <c r="B60" s="400" t="s">
        <v>726</v>
      </c>
      <c r="C60" s="398" t="str">
        <f>IF(C44=0,"",ROUNDDOWN(C44/6,1))</f>
        <v/>
      </c>
      <c r="D60" s="402" t="str">
        <f t="shared" ref="D60:V60" si="13">IF(D44=0,"",ROUNDDOWN(D44/6,1))</f>
        <v/>
      </c>
      <c r="E60" s="402" t="str">
        <f t="shared" si="13"/>
        <v/>
      </c>
      <c r="F60" s="402" t="str">
        <f t="shared" si="13"/>
        <v/>
      </c>
      <c r="G60" s="402" t="str">
        <f t="shared" si="13"/>
        <v/>
      </c>
      <c r="H60" s="402" t="str">
        <f t="shared" si="13"/>
        <v/>
      </c>
      <c r="I60" s="402" t="str">
        <f t="shared" si="13"/>
        <v/>
      </c>
      <c r="J60" s="402" t="str">
        <f t="shared" si="13"/>
        <v/>
      </c>
      <c r="K60" s="402" t="str">
        <f t="shared" si="13"/>
        <v/>
      </c>
      <c r="L60" s="402" t="str">
        <f t="shared" si="13"/>
        <v/>
      </c>
      <c r="M60" s="402" t="str">
        <f t="shared" si="13"/>
        <v/>
      </c>
      <c r="N60" s="402" t="str">
        <f t="shared" si="13"/>
        <v/>
      </c>
      <c r="O60" s="402" t="str">
        <f t="shared" si="13"/>
        <v/>
      </c>
      <c r="P60" s="402" t="str">
        <f t="shared" si="13"/>
        <v/>
      </c>
      <c r="Q60" s="402" t="str">
        <f t="shared" si="13"/>
        <v/>
      </c>
      <c r="R60" s="402" t="str">
        <f t="shared" si="13"/>
        <v/>
      </c>
      <c r="S60" s="402" t="str">
        <f t="shared" si="13"/>
        <v/>
      </c>
      <c r="T60" s="402" t="str">
        <f t="shared" si="13"/>
        <v/>
      </c>
      <c r="U60" s="402" t="str">
        <f t="shared" si="13"/>
        <v/>
      </c>
      <c r="V60" s="402" t="str">
        <f t="shared" si="13"/>
        <v/>
      </c>
    </row>
    <row r="61" spans="1:22" hidden="1">
      <c r="A61" s="509" t="s">
        <v>727</v>
      </c>
      <c r="B61" s="400" t="s">
        <v>633</v>
      </c>
      <c r="C61" s="398" t="str">
        <f>IF($A$61="3歳児加算　有",IF(C45=0,"",ROUNDDOWN(C45/15,1)),IF(C45=0,"",ROUNDDOWN(C45/20,1)))</f>
        <v/>
      </c>
      <c r="D61" s="402" t="str">
        <f t="shared" ref="D61:V61" si="14">IF($A$61="3歳児加算　有",IF(D45=0,"",ROUNDDOWN(D45/15,1)),IF(D45=0,"",ROUNDDOWN(D45/20,1)))</f>
        <v/>
      </c>
      <c r="E61" s="402" t="str">
        <f t="shared" si="14"/>
        <v/>
      </c>
      <c r="F61" s="402" t="str">
        <f t="shared" si="14"/>
        <v/>
      </c>
      <c r="G61" s="402" t="str">
        <f t="shared" si="14"/>
        <v/>
      </c>
      <c r="H61" s="402" t="str">
        <f t="shared" si="14"/>
        <v/>
      </c>
      <c r="I61" s="402" t="str">
        <f t="shared" si="14"/>
        <v/>
      </c>
      <c r="J61" s="402" t="str">
        <f t="shared" si="14"/>
        <v/>
      </c>
      <c r="K61" s="402" t="str">
        <f t="shared" si="14"/>
        <v/>
      </c>
      <c r="L61" s="402" t="str">
        <f t="shared" si="14"/>
        <v/>
      </c>
      <c r="M61" s="402" t="str">
        <f t="shared" si="14"/>
        <v/>
      </c>
      <c r="N61" s="402" t="str">
        <f t="shared" si="14"/>
        <v/>
      </c>
      <c r="O61" s="402" t="str">
        <f t="shared" si="14"/>
        <v/>
      </c>
      <c r="P61" s="402" t="str">
        <f t="shared" si="14"/>
        <v/>
      </c>
      <c r="Q61" s="402" t="str">
        <f t="shared" si="14"/>
        <v/>
      </c>
      <c r="R61" s="402" t="str">
        <f t="shared" si="14"/>
        <v/>
      </c>
      <c r="S61" s="402" t="str">
        <f t="shared" si="14"/>
        <v/>
      </c>
      <c r="T61" s="402" t="str">
        <f t="shared" si="14"/>
        <v/>
      </c>
      <c r="U61" s="402" t="str">
        <f t="shared" si="14"/>
        <v/>
      </c>
      <c r="V61" s="402" t="str">
        <f t="shared" si="14"/>
        <v/>
      </c>
    </row>
    <row r="62" spans="1:22" hidden="1">
      <c r="A62" s="509" t="s">
        <v>728</v>
      </c>
      <c r="B62" s="403" t="s">
        <v>634</v>
      </c>
      <c r="C62" s="404" t="str">
        <f>IF($A$62="4歳児以上加算　有",IF(C46=0,"",ROUNDDOWN(C46/25,1)),IF(C46=0,"",ROUNDDOWN(C46/30,1)))</f>
        <v/>
      </c>
      <c r="D62" s="405" t="str">
        <f t="shared" ref="D62:V62" si="15">IF($A$62="4歳児以上加算　有",IF(D46=0,"",ROUNDDOWN(D46/25,1)),IF(D46=0,"",ROUNDDOWN(D46/30,1)))</f>
        <v/>
      </c>
      <c r="E62" s="405" t="str">
        <f t="shared" si="15"/>
        <v/>
      </c>
      <c r="F62" s="405" t="str">
        <f t="shared" si="15"/>
        <v/>
      </c>
      <c r="G62" s="405" t="str">
        <f t="shared" si="15"/>
        <v/>
      </c>
      <c r="H62" s="405" t="str">
        <f t="shared" si="15"/>
        <v/>
      </c>
      <c r="I62" s="405" t="str">
        <f t="shared" si="15"/>
        <v/>
      </c>
      <c r="J62" s="405" t="str">
        <f t="shared" si="15"/>
        <v/>
      </c>
      <c r="K62" s="405" t="str">
        <f t="shared" si="15"/>
        <v/>
      </c>
      <c r="L62" s="405" t="str">
        <f t="shared" si="15"/>
        <v/>
      </c>
      <c r="M62" s="405" t="str">
        <f t="shared" si="15"/>
        <v/>
      </c>
      <c r="N62" s="405" t="str">
        <f t="shared" si="15"/>
        <v/>
      </c>
      <c r="O62" s="405" t="str">
        <f t="shared" si="15"/>
        <v/>
      </c>
      <c r="P62" s="405" t="str">
        <f t="shared" si="15"/>
        <v/>
      </c>
      <c r="Q62" s="405" t="str">
        <f t="shared" si="15"/>
        <v/>
      </c>
      <c r="R62" s="405" t="str">
        <f t="shared" si="15"/>
        <v/>
      </c>
      <c r="S62" s="405" t="str">
        <f t="shared" si="15"/>
        <v/>
      </c>
      <c r="T62" s="405" t="str">
        <f t="shared" si="15"/>
        <v/>
      </c>
      <c r="U62" s="405" t="str">
        <f t="shared" si="15"/>
        <v/>
      </c>
      <c r="V62" s="405" t="str">
        <f t="shared" si="15"/>
        <v/>
      </c>
    </row>
    <row r="63" spans="1:22" ht="14.25" hidden="1" thickBot="1">
      <c r="A63" s="1056" t="s">
        <v>636</v>
      </c>
      <c r="B63" s="1057"/>
      <c r="C63" s="395" t="str">
        <f>IF(IF(AND(ROUND(SUM(C58:C62),0)&lt;=1,SUM(C42:C46)&gt;=1),2,ROUND(SUM(C58:C62),0))=0,"",IF(AND(ROUND(SUM(C58:C62),0)&lt;=1,SUM(C42:C46)&gt;=1),2,ROUND(SUM(C58:C62),0)))</f>
        <v/>
      </c>
      <c r="D63" s="396" t="str">
        <f>IF(IF(AND(ROUND(SUM(D58:D62),0)&lt;=1,SUM(D42:D46)&gt;=1),2,ROUND(SUM(D58:D62),0))=0,"",IF(AND(ROUND(SUM(D58:D62),0)&lt;=1,SUM(D42:D46)&gt;=1),2,ROUND(SUM(D58:D62),0)))</f>
        <v/>
      </c>
      <c r="E63" s="396" t="str">
        <f t="shared" ref="E63:V63" si="16">IF(IF(AND(ROUND(SUM(E58:E62),0)&lt;=1,SUM(E47:E51)&gt;=1),2,ROUND(SUM(E58:E62),0))=0,"",IF(AND(ROUND(SUM(E58:E62),0)&lt;=1,SUM(E47:E51)&gt;=1),2,ROUND(SUM(E58:E62),0)))</f>
        <v/>
      </c>
      <c r="F63" s="396" t="str">
        <f t="shared" si="16"/>
        <v/>
      </c>
      <c r="G63" s="396" t="str">
        <f t="shared" si="16"/>
        <v/>
      </c>
      <c r="H63" s="396" t="str">
        <f t="shared" si="16"/>
        <v/>
      </c>
      <c r="I63" s="396" t="str">
        <f t="shared" si="16"/>
        <v/>
      </c>
      <c r="J63" s="396" t="str">
        <f t="shared" si="16"/>
        <v/>
      </c>
      <c r="K63" s="396" t="str">
        <f t="shared" si="16"/>
        <v/>
      </c>
      <c r="L63" s="396" t="str">
        <f t="shared" si="16"/>
        <v/>
      </c>
      <c r="M63" s="396" t="str">
        <f t="shared" si="16"/>
        <v/>
      </c>
      <c r="N63" s="396" t="str">
        <f t="shared" si="16"/>
        <v/>
      </c>
      <c r="O63" s="396" t="str">
        <f t="shared" si="16"/>
        <v/>
      </c>
      <c r="P63" s="396" t="str">
        <f t="shared" si="16"/>
        <v/>
      </c>
      <c r="Q63" s="396" t="str">
        <f t="shared" si="16"/>
        <v/>
      </c>
      <c r="R63" s="396" t="str">
        <f t="shared" si="16"/>
        <v/>
      </c>
      <c r="S63" s="396" t="str">
        <f t="shared" si="16"/>
        <v/>
      </c>
      <c r="T63" s="396" t="str">
        <f t="shared" si="16"/>
        <v/>
      </c>
      <c r="U63" s="396" t="str">
        <f t="shared" si="16"/>
        <v/>
      </c>
      <c r="V63" s="396" t="str">
        <f t="shared" si="16"/>
        <v/>
      </c>
    </row>
    <row r="64" spans="1:22">
      <c r="A64" s="409"/>
      <c r="B64" s="409"/>
      <c r="C64" s="410"/>
      <c r="D64" s="411"/>
      <c r="E64" s="411"/>
      <c r="F64" s="411"/>
      <c r="G64" s="411"/>
      <c r="H64" s="411"/>
      <c r="I64" s="411"/>
      <c r="J64" s="411"/>
      <c r="K64" s="411"/>
      <c r="L64" s="411"/>
      <c r="M64" s="411"/>
      <c r="N64" s="411"/>
      <c r="O64" s="411"/>
      <c r="P64" s="411"/>
      <c r="Q64" s="411"/>
      <c r="R64" s="411"/>
      <c r="S64" s="411"/>
      <c r="T64" s="411"/>
      <c r="U64" s="411"/>
      <c r="V64" s="411"/>
    </row>
    <row r="65" spans="1:18">
      <c r="A65" s="1062" t="s">
        <v>491</v>
      </c>
      <c r="B65" s="369" t="s">
        <v>412</v>
      </c>
      <c r="C65" s="371">
        <v>21</v>
      </c>
      <c r="D65" s="371">
        <v>22</v>
      </c>
      <c r="E65" s="371">
        <v>23</v>
      </c>
      <c r="F65" s="371">
        <v>24</v>
      </c>
      <c r="G65" s="371">
        <v>25</v>
      </c>
      <c r="H65" s="371">
        <v>26</v>
      </c>
      <c r="I65" s="371">
        <v>27</v>
      </c>
      <c r="J65" s="371">
        <v>28</v>
      </c>
      <c r="K65" s="371">
        <v>29</v>
      </c>
      <c r="L65" s="371">
        <v>30</v>
      </c>
      <c r="M65" s="412">
        <v>31</v>
      </c>
      <c r="P65" s="410"/>
      <c r="Q65" s="410"/>
      <c r="R65" s="410"/>
    </row>
    <row r="66" spans="1:18">
      <c r="A66" s="1062"/>
      <c r="B66" s="369" t="s">
        <v>492</v>
      </c>
      <c r="C66" s="371"/>
      <c r="D66" s="371"/>
      <c r="E66" s="371"/>
      <c r="F66" s="371"/>
      <c r="G66" s="371"/>
      <c r="H66" s="371"/>
      <c r="I66" s="371"/>
      <c r="J66" s="371"/>
      <c r="K66" s="371"/>
      <c r="L66" s="371"/>
      <c r="M66" s="412"/>
      <c r="N66" s="410"/>
      <c r="O66" s="410"/>
      <c r="P66" s="410"/>
      <c r="Q66" s="410"/>
      <c r="R66" s="410"/>
    </row>
    <row r="67" spans="1:18">
      <c r="A67" s="369" t="s">
        <v>493</v>
      </c>
      <c r="B67" s="369" t="s">
        <v>3</v>
      </c>
      <c r="C67" s="373"/>
      <c r="D67" s="373"/>
      <c r="E67" s="373"/>
      <c r="F67" s="373"/>
      <c r="G67" s="373"/>
      <c r="H67" s="373"/>
      <c r="I67" s="373"/>
      <c r="J67" s="373"/>
      <c r="K67" s="373"/>
      <c r="L67" s="373"/>
      <c r="M67" s="413"/>
      <c r="N67" s="410"/>
      <c r="O67" s="410"/>
      <c r="P67" s="410"/>
      <c r="Q67" s="410"/>
      <c r="R67" s="410"/>
    </row>
    <row r="68" spans="1:18">
      <c r="A68" s="302" t="s">
        <v>608</v>
      </c>
      <c r="B68" s="302">
        <f t="shared" ref="B68:B99" si="17">B8</f>
        <v>0</v>
      </c>
      <c r="C68" s="375"/>
      <c r="D68" s="375"/>
      <c r="E68" s="375"/>
      <c r="F68" s="375"/>
      <c r="G68" s="375"/>
      <c r="H68" s="375"/>
      <c r="I68" s="375"/>
      <c r="J68" s="375"/>
      <c r="K68" s="375"/>
      <c r="L68" s="375"/>
      <c r="M68" s="414"/>
      <c r="N68" s="410"/>
      <c r="O68" s="410"/>
      <c r="P68" s="410"/>
      <c r="Q68" s="410"/>
      <c r="R68" s="410"/>
    </row>
    <row r="69" spans="1:18">
      <c r="A69" s="309" t="s">
        <v>648</v>
      </c>
      <c r="B69" s="309">
        <f t="shared" si="17"/>
        <v>0</v>
      </c>
      <c r="C69" s="377"/>
      <c r="D69" s="377"/>
      <c r="E69" s="377"/>
      <c r="F69" s="377"/>
      <c r="G69" s="377"/>
      <c r="H69" s="377"/>
      <c r="I69" s="377"/>
      <c r="J69" s="377"/>
      <c r="K69" s="377"/>
      <c r="L69" s="377"/>
      <c r="M69" s="415"/>
      <c r="N69" s="410"/>
      <c r="O69" s="410"/>
      <c r="P69" s="410"/>
      <c r="Q69" s="410"/>
      <c r="R69" s="410"/>
    </row>
    <row r="70" spans="1:18">
      <c r="A70" s="309" t="s">
        <v>495</v>
      </c>
      <c r="B70" s="309">
        <f t="shared" si="17"/>
        <v>0</v>
      </c>
      <c r="C70" s="377"/>
      <c r="D70" s="377"/>
      <c r="E70" s="377"/>
      <c r="F70" s="377"/>
      <c r="G70" s="377"/>
      <c r="H70" s="377"/>
      <c r="I70" s="377"/>
      <c r="J70" s="377"/>
      <c r="K70" s="377"/>
      <c r="L70" s="377"/>
      <c r="M70" s="415"/>
      <c r="N70" s="410"/>
      <c r="O70" s="410"/>
      <c r="P70" s="410"/>
      <c r="Q70" s="410"/>
      <c r="R70" s="410"/>
    </row>
    <row r="71" spans="1:18">
      <c r="A71" s="309" t="s">
        <v>672</v>
      </c>
      <c r="B71" s="309">
        <f t="shared" si="17"/>
        <v>0</v>
      </c>
      <c r="C71" s="377"/>
      <c r="D71" s="377"/>
      <c r="E71" s="377"/>
      <c r="F71" s="377"/>
      <c r="G71" s="377"/>
      <c r="H71" s="377"/>
      <c r="I71" s="377"/>
      <c r="J71" s="377"/>
      <c r="K71" s="377"/>
      <c r="L71" s="377"/>
      <c r="M71" s="415"/>
      <c r="N71" s="410"/>
      <c r="O71" s="410"/>
      <c r="P71" s="410"/>
      <c r="Q71" s="410"/>
      <c r="R71" s="410"/>
    </row>
    <row r="72" spans="1:18">
      <c r="A72" s="309" t="s">
        <v>673</v>
      </c>
      <c r="B72" s="309">
        <f t="shared" si="17"/>
        <v>0</v>
      </c>
      <c r="C72" s="377"/>
      <c r="D72" s="377"/>
      <c r="E72" s="377"/>
      <c r="F72" s="377"/>
      <c r="G72" s="377"/>
      <c r="H72" s="377"/>
      <c r="I72" s="377"/>
      <c r="J72" s="377"/>
      <c r="K72" s="377"/>
      <c r="L72" s="377"/>
      <c r="M72" s="415"/>
      <c r="N72" s="410"/>
      <c r="O72" s="410"/>
      <c r="P72" s="410"/>
      <c r="Q72" s="410"/>
      <c r="R72" s="410"/>
    </row>
    <row r="73" spans="1:18">
      <c r="A73" s="309" t="s">
        <v>674</v>
      </c>
      <c r="B73" s="309">
        <f t="shared" si="17"/>
        <v>0</v>
      </c>
      <c r="C73" s="377"/>
      <c r="D73" s="377"/>
      <c r="E73" s="377"/>
      <c r="F73" s="377"/>
      <c r="G73" s="377"/>
      <c r="H73" s="377"/>
      <c r="I73" s="377"/>
      <c r="J73" s="377"/>
      <c r="K73" s="377"/>
      <c r="L73" s="377"/>
      <c r="M73" s="415"/>
      <c r="N73" s="410"/>
      <c r="O73" s="410"/>
      <c r="P73" s="410"/>
      <c r="Q73" s="410"/>
      <c r="R73" s="410"/>
    </row>
    <row r="74" spans="1:18">
      <c r="A74" s="309" t="s">
        <v>675</v>
      </c>
      <c r="B74" s="309">
        <f t="shared" si="17"/>
        <v>0</v>
      </c>
      <c r="C74" s="377"/>
      <c r="D74" s="377"/>
      <c r="E74" s="377"/>
      <c r="F74" s="377"/>
      <c r="G74" s="377"/>
      <c r="H74" s="377"/>
      <c r="I74" s="377"/>
      <c r="J74" s="377"/>
      <c r="K74" s="377"/>
      <c r="L74" s="377"/>
      <c r="M74" s="415"/>
      <c r="N74" s="410"/>
      <c r="O74" s="410"/>
      <c r="P74" s="410"/>
      <c r="Q74" s="410"/>
      <c r="R74" s="410"/>
    </row>
    <row r="75" spans="1:18">
      <c r="A75" s="309" t="s">
        <v>676</v>
      </c>
      <c r="B75" s="309">
        <f t="shared" si="17"/>
        <v>0</v>
      </c>
      <c r="C75" s="377"/>
      <c r="D75" s="377"/>
      <c r="E75" s="377"/>
      <c r="F75" s="377"/>
      <c r="G75" s="377"/>
      <c r="H75" s="377"/>
      <c r="I75" s="377"/>
      <c r="J75" s="377"/>
      <c r="K75" s="377"/>
      <c r="L75" s="377"/>
      <c r="M75" s="415"/>
      <c r="N75" s="410"/>
      <c r="O75" s="410"/>
      <c r="P75" s="410"/>
      <c r="Q75" s="410"/>
      <c r="R75" s="410"/>
    </row>
    <row r="76" spans="1:18">
      <c r="A76" s="309" t="s">
        <v>677</v>
      </c>
      <c r="B76" s="309">
        <f t="shared" si="17"/>
        <v>0</v>
      </c>
      <c r="C76" s="377"/>
      <c r="D76" s="377"/>
      <c r="E76" s="377"/>
      <c r="F76" s="377"/>
      <c r="G76" s="377"/>
      <c r="H76" s="377"/>
      <c r="I76" s="377"/>
      <c r="J76" s="377"/>
      <c r="K76" s="377"/>
      <c r="L76" s="377"/>
      <c r="M76" s="415"/>
      <c r="N76" s="410"/>
      <c r="O76" s="410"/>
      <c r="P76" s="410"/>
      <c r="Q76" s="410"/>
      <c r="R76" s="410"/>
    </row>
    <row r="77" spans="1:18">
      <c r="A77" s="309" t="s">
        <v>678</v>
      </c>
      <c r="B77" s="309">
        <f t="shared" si="17"/>
        <v>0</v>
      </c>
      <c r="C77" s="377"/>
      <c r="D77" s="377"/>
      <c r="E77" s="377"/>
      <c r="F77" s="377"/>
      <c r="G77" s="377"/>
      <c r="H77" s="377"/>
      <c r="I77" s="377"/>
      <c r="J77" s="377"/>
      <c r="K77" s="377"/>
      <c r="L77" s="377"/>
      <c r="M77" s="415"/>
      <c r="N77" s="410"/>
      <c r="O77" s="410"/>
      <c r="P77" s="410"/>
      <c r="Q77" s="410"/>
      <c r="R77" s="410"/>
    </row>
    <row r="78" spans="1:18">
      <c r="A78" s="309" t="s">
        <v>679</v>
      </c>
      <c r="B78" s="309">
        <f t="shared" si="17"/>
        <v>0</v>
      </c>
      <c r="C78" s="377"/>
      <c r="D78" s="377"/>
      <c r="E78" s="377"/>
      <c r="F78" s="377"/>
      <c r="G78" s="377"/>
      <c r="H78" s="377"/>
      <c r="I78" s="377"/>
      <c r="J78" s="377"/>
      <c r="K78" s="377"/>
      <c r="L78" s="377"/>
      <c r="M78" s="415"/>
      <c r="N78" s="410"/>
      <c r="O78" s="410"/>
      <c r="P78" s="410"/>
      <c r="Q78" s="410"/>
      <c r="R78" s="410"/>
    </row>
    <row r="79" spans="1:18">
      <c r="A79" s="309" t="s">
        <v>680</v>
      </c>
      <c r="B79" s="309">
        <f t="shared" si="17"/>
        <v>0</v>
      </c>
      <c r="C79" s="377"/>
      <c r="D79" s="377"/>
      <c r="E79" s="377"/>
      <c r="F79" s="377"/>
      <c r="G79" s="377"/>
      <c r="H79" s="377"/>
      <c r="I79" s="377"/>
      <c r="J79" s="377"/>
      <c r="K79" s="377"/>
      <c r="L79" s="377"/>
      <c r="M79" s="415"/>
      <c r="N79" s="410"/>
      <c r="O79" s="410"/>
      <c r="P79" s="410"/>
      <c r="Q79" s="410"/>
      <c r="R79" s="410"/>
    </row>
    <row r="80" spans="1:18">
      <c r="A80" s="309" t="s">
        <v>666</v>
      </c>
      <c r="B80" s="309">
        <f t="shared" si="17"/>
        <v>0</v>
      </c>
      <c r="C80" s="377"/>
      <c r="D80" s="377"/>
      <c r="E80" s="377"/>
      <c r="F80" s="377"/>
      <c r="G80" s="377"/>
      <c r="H80" s="377"/>
      <c r="I80" s="377"/>
      <c r="J80" s="377"/>
      <c r="K80" s="377"/>
      <c r="L80" s="377"/>
      <c r="M80" s="415"/>
      <c r="N80" s="410"/>
      <c r="O80" s="410"/>
      <c r="P80" s="410"/>
      <c r="Q80" s="410"/>
      <c r="R80" s="410"/>
    </row>
    <row r="81" spans="1:18">
      <c r="A81" s="309" t="s">
        <v>681</v>
      </c>
      <c r="B81" s="309">
        <f t="shared" si="17"/>
        <v>0</v>
      </c>
      <c r="C81" s="377"/>
      <c r="D81" s="377"/>
      <c r="E81" s="377"/>
      <c r="F81" s="377"/>
      <c r="G81" s="377"/>
      <c r="H81" s="377"/>
      <c r="I81" s="377"/>
      <c r="J81" s="377"/>
      <c r="K81" s="377"/>
      <c r="L81" s="377"/>
      <c r="M81" s="415"/>
      <c r="N81" s="410"/>
      <c r="O81" s="410"/>
      <c r="P81" s="410"/>
      <c r="Q81" s="410"/>
      <c r="R81" s="410"/>
    </row>
    <row r="82" spans="1:18">
      <c r="A82" s="309" t="s">
        <v>682</v>
      </c>
      <c r="B82" s="309">
        <f t="shared" si="17"/>
        <v>0</v>
      </c>
      <c r="C82" s="377"/>
      <c r="D82" s="377"/>
      <c r="E82" s="377"/>
      <c r="F82" s="377"/>
      <c r="G82" s="377"/>
      <c r="H82" s="377"/>
      <c r="I82" s="377"/>
      <c r="J82" s="377"/>
      <c r="K82" s="377"/>
      <c r="L82" s="377"/>
      <c r="M82" s="415"/>
      <c r="N82" s="410"/>
      <c r="O82" s="410"/>
      <c r="P82" s="410"/>
      <c r="Q82" s="410"/>
      <c r="R82" s="410"/>
    </row>
    <row r="83" spans="1:18">
      <c r="A83" s="309" t="s">
        <v>683</v>
      </c>
      <c r="B83" s="309">
        <f t="shared" si="17"/>
        <v>0</v>
      </c>
      <c r="C83" s="377"/>
      <c r="D83" s="377"/>
      <c r="E83" s="377"/>
      <c r="F83" s="377"/>
      <c r="G83" s="377"/>
      <c r="H83" s="377"/>
      <c r="I83" s="377"/>
      <c r="J83" s="377"/>
      <c r="K83" s="377"/>
      <c r="L83" s="377"/>
      <c r="M83" s="415"/>
      <c r="N83" s="410"/>
      <c r="O83" s="410"/>
      <c r="P83" s="410"/>
      <c r="Q83" s="410"/>
      <c r="R83" s="410"/>
    </row>
    <row r="84" spans="1:18">
      <c r="A84" s="309" t="s">
        <v>684</v>
      </c>
      <c r="B84" s="309">
        <f t="shared" si="17"/>
        <v>0</v>
      </c>
      <c r="C84" s="377"/>
      <c r="D84" s="377"/>
      <c r="E84" s="377"/>
      <c r="F84" s="377"/>
      <c r="G84" s="377"/>
      <c r="H84" s="377"/>
      <c r="I84" s="377"/>
      <c r="J84" s="377"/>
      <c r="K84" s="377"/>
      <c r="L84" s="377"/>
      <c r="M84" s="415"/>
      <c r="N84" s="410"/>
      <c r="O84" s="410"/>
      <c r="P84" s="410"/>
      <c r="Q84" s="410"/>
      <c r="R84" s="410"/>
    </row>
    <row r="85" spans="1:18">
      <c r="A85" s="309" t="s">
        <v>685</v>
      </c>
      <c r="B85" s="309">
        <f t="shared" si="17"/>
        <v>0</v>
      </c>
      <c r="C85" s="377"/>
      <c r="D85" s="377"/>
      <c r="E85" s="377"/>
      <c r="F85" s="377"/>
      <c r="G85" s="377"/>
      <c r="H85" s="377"/>
      <c r="I85" s="377"/>
      <c r="J85" s="377"/>
      <c r="K85" s="377"/>
      <c r="L85" s="377"/>
      <c r="M85" s="415"/>
      <c r="N85" s="410"/>
      <c r="O85" s="410"/>
      <c r="P85" s="410"/>
      <c r="Q85" s="410"/>
      <c r="R85" s="410"/>
    </row>
    <row r="86" spans="1:18">
      <c r="A86" s="309" t="s">
        <v>686</v>
      </c>
      <c r="B86" s="309">
        <f t="shared" si="17"/>
        <v>0</v>
      </c>
      <c r="C86" s="377"/>
      <c r="D86" s="377"/>
      <c r="E86" s="377"/>
      <c r="F86" s="377"/>
      <c r="G86" s="377"/>
      <c r="H86" s="377"/>
      <c r="I86" s="377"/>
      <c r="J86" s="377"/>
      <c r="K86" s="377"/>
      <c r="L86" s="377"/>
      <c r="M86" s="415"/>
      <c r="N86" s="410"/>
      <c r="O86" s="410"/>
      <c r="P86" s="410"/>
      <c r="Q86" s="410"/>
      <c r="R86" s="410"/>
    </row>
    <row r="87" spans="1:18">
      <c r="A87" s="309" t="s">
        <v>687</v>
      </c>
      <c r="B87" s="309">
        <f t="shared" si="17"/>
        <v>0</v>
      </c>
      <c r="C87" s="377"/>
      <c r="D87" s="377"/>
      <c r="E87" s="377"/>
      <c r="F87" s="377"/>
      <c r="G87" s="377"/>
      <c r="H87" s="377"/>
      <c r="I87" s="377"/>
      <c r="J87" s="377"/>
      <c r="K87" s="377"/>
      <c r="L87" s="377"/>
      <c r="M87" s="415"/>
      <c r="N87" s="410"/>
      <c r="O87" s="410"/>
      <c r="P87" s="410"/>
      <c r="Q87" s="410"/>
      <c r="R87" s="410"/>
    </row>
    <row r="88" spans="1:18">
      <c r="A88" s="309" t="s">
        <v>688</v>
      </c>
      <c r="B88" s="309">
        <f t="shared" si="17"/>
        <v>0</v>
      </c>
      <c r="C88" s="377"/>
      <c r="D88" s="377"/>
      <c r="E88" s="377"/>
      <c r="F88" s="377"/>
      <c r="G88" s="377"/>
      <c r="H88" s="377"/>
      <c r="I88" s="377"/>
      <c r="J88" s="377"/>
      <c r="K88" s="377"/>
      <c r="L88" s="377"/>
      <c r="M88" s="415"/>
      <c r="N88" s="410"/>
      <c r="O88" s="410"/>
      <c r="P88" s="410"/>
      <c r="Q88" s="410"/>
      <c r="R88" s="410"/>
    </row>
    <row r="89" spans="1:18">
      <c r="A89" s="309" t="s">
        <v>689</v>
      </c>
      <c r="B89" s="309">
        <f t="shared" si="17"/>
        <v>0</v>
      </c>
      <c r="C89" s="377"/>
      <c r="D89" s="377"/>
      <c r="E89" s="377"/>
      <c r="F89" s="377"/>
      <c r="G89" s="377"/>
      <c r="H89" s="377"/>
      <c r="I89" s="377"/>
      <c r="J89" s="377"/>
      <c r="K89" s="377"/>
      <c r="L89" s="377"/>
      <c r="M89" s="415"/>
      <c r="N89" s="410"/>
      <c r="O89" s="410"/>
      <c r="P89" s="410"/>
      <c r="Q89" s="410"/>
      <c r="R89" s="410"/>
    </row>
    <row r="90" spans="1:18">
      <c r="A90" s="309" t="s">
        <v>516</v>
      </c>
      <c r="B90" s="309">
        <f t="shared" si="17"/>
        <v>0</v>
      </c>
      <c r="C90" s="377"/>
      <c r="D90" s="377"/>
      <c r="E90" s="377"/>
      <c r="F90" s="377"/>
      <c r="G90" s="377"/>
      <c r="H90" s="377"/>
      <c r="I90" s="377"/>
      <c r="J90" s="377"/>
      <c r="K90" s="377"/>
      <c r="L90" s="377"/>
      <c r="M90" s="415"/>
      <c r="N90" s="410"/>
      <c r="O90" s="410"/>
      <c r="P90" s="410"/>
      <c r="Q90" s="410"/>
      <c r="R90" s="410"/>
    </row>
    <row r="91" spans="1:18">
      <c r="A91" s="309" t="s">
        <v>517</v>
      </c>
      <c r="B91" s="309">
        <f t="shared" si="17"/>
        <v>0</v>
      </c>
      <c r="C91" s="377"/>
      <c r="D91" s="377"/>
      <c r="E91" s="377"/>
      <c r="F91" s="377"/>
      <c r="G91" s="377"/>
      <c r="H91" s="377"/>
      <c r="I91" s="377"/>
      <c r="J91" s="377"/>
      <c r="K91" s="377"/>
      <c r="L91" s="377"/>
      <c r="M91" s="415"/>
      <c r="N91" s="410"/>
      <c r="O91" s="410"/>
      <c r="P91" s="410"/>
      <c r="Q91" s="410"/>
      <c r="R91" s="410"/>
    </row>
    <row r="92" spans="1:18">
      <c r="A92" s="309" t="s">
        <v>518</v>
      </c>
      <c r="B92" s="309">
        <f t="shared" si="17"/>
        <v>0</v>
      </c>
      <c r="C92" s="377"/>
      <c r="D92" s="377"/>
      <c r="E92" s="377"/>
      <c r="F92" s="377"/>
      <c r="G92" s="377"/>
      <c r="H92" s="377"/>
      <c r="I92" s="377"/>
      <c r="J92" s="377"/>
      <c r="K92" s="377"/>
      <c r="L92" s="377"/>
      <c r="M92" s="415"/>
      <c r="N92" s="410"/>
      <c r="O92" s="410"/>
      <c r="P92" s="410"/>
      <c r="Q92" s="410"/>
      <c r="R92" s="410"/>
    </row>
    <row r="93" spans="1:18">
      <c r="A93" s="309" t="s">
        <v>519</v>
      </c>
      <c r="B93" s="309">
        <f t="shared" si="17"/>
        <v>0</v>
      </c>
      <c r="C93" s="377"/>
      <c r="D93" s="377"/>
      <c r="E93" s="377"/>
      <c r="F93" s="377"/>
      <c r="G93" s="377"/>
      <c r="H93" s="377"/>
      <c r="I93" s="377"/>
      <c r="J93" s="377"/>
      <c r="K93" s="377"/>
      <c r="L93" s="377"/>
      <c r="M93" s="415"/>
      <c r="N93" s="410"/>
      <c r="O93" s="410"/>
      <c r="P93" s="410"/>
      <c r="Q93" s="410"/>
      <c r="R93" s="410"/>
    </row>
    <row r="94" spans="1:18">
      <c r="A94" s="309" t="s">
        <v>510</v>
      </c>
      <c r="B94" s="309">
        <f t="shared" si="17"/>
        <v>0</v>
      </c>
      <c r="C94" s="377"/>
      <c r="D94" s="377"/>
      <c r="E94" s="377"/>
      <c r="F94" s="377"/>
      <c r="G94" s="377"/>
      <c r="H94" s="377"/>
      <c r="I94" s="377"/>
      <c r="J94" s="377"/>
      <c r="K94" s="377"/>
      <c r="L94" s="377"/>
      <c r="M94" s="415"/>
      <c r="N94" s="410"/>
      <c r="O94" s="410"/>
      <c r="P94" s="410"/>
      <c r="Q94" s="410"/>
      <c r="R94" s="410"/>
    </row>
    <row r="95" spans="1:18">
      <c r="A95" s="309" t="s">
        <v>510</v>
      </c>
      <c r="B95" s="309">
        <f t="shared" si="17"/>
        <v>0</v>
      </c>
      <c r="C95" s="377"/>
      <c r="D95" s="377"/>
      <c r="E95" s="377"/>
      <c r="F95" s="377"/>
      <c r="G95" s="377"/>
      <c r="H95" s="377"/>
      <c r="I95" s="377"/>
      <c r="J95" s="377"/>
      <c r="K95" s="377"/>
      <c r="L95" s="377"/>
      <c r="M95" s="415"/>
      <c r="N95" s="410"/>
      <c r="O95" s="410"/>
      <c r="P95" s="410"/>
      <c r="Q95" s="410"/>
      <c r="R95" s="410"/>
    </row>
    <row r="96" spans="1:18">
      <c r="A96" s="309" t="s">
        <v>510</v>
      </c>
      <c r="B96" s="309">
        <f t="shared" si="17"/>
        <v>0</v>
      </c>
      <c r="C96" s="377"/>
      <c r="D96" s="377"/>
      <c r="E96" s="377"/>
      <c r="F96" s="377"/>
      <c r="G96" s="377"/>
      <c r="H96" s="377"/>
      <c r="I96" s="377"/>
      <c r="J96" s="377"/>
      <c r="K96" s="377"/>
      <c r="L96" s="377"/>
      <c r="M96" s="415"/>
      <c r="N96" s="410"/>
      <c r="O96" s="410"/>
      <c r="P96" s="410"/>
      <c r="Q96" s="410"/>
      <c r="R96" s="410"/>
    </row>
    <row r="97" spans="1:18">
      <c r="A97" s="309" t="s">
        <v>511</v>
      </c>
      <c r="B97" s="309">
        <f t="shared" si="17"/>
        <v>0</v>
      </c>
      <c r="C97" s="377"/>
      <c r="D97" s="377"/>
      <c r="E97" s="377"/>
      <c r="F97" s="377"/>
      <c r="G97" s="377"/>
      <c r="H97" s="377"/>
      <c r="I97" s="377"/>
      <c r="J97" s="377"/>
      <c r="K97" s="377"/>
      <c r="L97" s="377"/>
      <c r="M97" s="415"/>
      <c r="N97" s="410"/>
      <c r="O97" s="410"/>
      <c r="P97" s="410"/>
      <c r="Q97" s="410"/>
      <c r="R97" s="410"/>
    </row>
    <row r="98" spans="1:18">
      <c r="A98" s="309"/>
      <c r="B98" s="309">
        <f t="shared" si="17"/>
        <v>0</v>
      </c>
      <c r="C98" s="377"/>
      <c r="D98" s="377"/>
      <c r="E98" s="377"/>
      <c r="F98" s="377"/>
      <c r="G98" s="377"/>
      <c r="H98" s="377"/>
      <c r="I98" s="377"/>
      <c r="J98" s="377"/>
      <c r="K98" s="377"/>
      <c r="L98" s="377"/>
      <c r="M98" s="415"/>
      <c r="N98" s="410"/>
      <c r="O98" s="410"/>
      <c r="P98" s="410"/>
      <c r="Q98" s="410"/>
      <c r="R98" s="410"/>
    </row>
    <row r="99" spans="1:18" ht="14.25" thickBot="1">
      <c r="A99" s="378"/>
      <c r="B99" s="378">
        <f t="shared" si="17"/>
        <v>0</v>
      </c>
      <c r="C99" s="380"/>
      <c r="D99" s="380"/>
      <c r="E99" s="380"/>
      <c r="F99" s="380"/>
      <c r="G99" s="380"/>
      <c r="H99" s="380"/>
      <c r="I99" s="380"/>
      <c r="J99" s="380"/>
      <c r="K99" s="380"/>
      <c r="L99" s="380"/>
      <c r="M99" s="416"/>
      <c r="N99" s="410"/>
      <c r="O99" s="410"/>
      <c r="P99" s="410"/>
      <c r="Q99" s="410"/>
      <c r="R99" s="410"/>
    </row>
    <row r="100" spans="1:18" ht="14.25" thickBot="1">
      <c r="A100" s="1069" t="s">
        <v>746</v>
      </c>
      <c r="B100" s="1070"/>
      <c r="C100" s="382"/>
      <c r="D100" s="382"/>
      <c r="E100" s="382"/>
      <c r="F100" s="382"/>
      <c r="G100" s="382"/>
      <c r="H100" s="382"/>
      <c r="I100" s="382"/>
      <c r="J100" s="382"/>
      <c r="K100" s="382"/>
      <c r="L100" s="382"/>
      <c r="M100" s="417"/>
      <c r="N100" s="410"/>
      <c r="O100" s="410"/>
      <c r="P100" s="410"/>
      <c r="Q100" s="410"/>
      <c r="R100" s="410"/>
    </row>
    <row r="101" spans="1:18">
      <c r="A101" s="1071" t="s">
        <v>629</v>
      </c>
      <c r="B101" s="1072"/>
      <c r="C101" s="384"/>
      <c r="D101" s="384"/>
      <c r="E101" s="384"/>
      <c r="F101" s="384"/>
      <c r="G101" s="384"/>
      <c r="H101" s="384"/>
      <c r="I101" s="384"/>
      <c r="J101" s="384"/>
      <c r="K101" s="384"/>
      <c r="L101" s="384"/>
      <c r="M101" s="418"/>
      <c r="N101" s="411"/>
      <c r="O101" s="411"/>
      <c r="P101" s="411"/>
      <c r="Q101" s="411"/>
      <c r="R101" s="411"/>
    </row>
    <row r="102" spans="1:18">
      <c r="A102" s="1063" t="s">
        <v>630</v>
      </c>
      <c r="B102" s="385" t="s">
        <v>631</v>
      </c>
      <c r="C102" s="387"/>
      <c r="D102" s="387"/>
      <c r="E102" s="387"/>
      <c r="F102" s="387"/>
      <c r="G102" s="387"/>
      <c r="H102" s="387"/>
      <c r="I102" s="387"/>
      <c r="J102" s="387"/>
      <c r="K102" s="387"/>
      <c r="L102" s="387"/>
      <c r="M102" s="419"/>
      <c r="N102" s="411"/>
      <c r="O102" s="411"/>
      <c r="P102" s="411"/>
      <c r="Q102" s="411"/>
      <c r="R102" s="411"/>
    </row>
    <row r="103" spans="1:18">
      <c r="A103" s="1064"/>
      <c r="B103" s="504" t="s">
        <v>719</v>
      </c>
      <c r="C103" s="505"/>
      <c r="D103" s="505"/>
      <c r="E103" s="505"/>
      <c r="F103" s="505"/>
      <c r="G103" s="505"/>
      <c r="H103" s="505"/>
      <c r="I103" s="505"/>
      <c r="J103" s="505"/>
      <c r="K103" s="505"/>
      <c r="L103" s="505"/>
      <c r="M103" s="506"/>
      <c r="N103" s="411"/>
      <c r="O103" s="411"/>
      <c r="P103" s="411"/>
      <c r="Q103" s="411"/>
      <c r="R103" s="411"/>
    </row>
    <row r="104" spans="1:18">
      <c r="A104" s="1065"/>
      <c r="B104" s="388" t="s">
        <v>721</v>
      </c>
      <c r="C104" s="390"/>
      <c r="D104" s="390"/>
      <c r="E104" s="390"/>
      <c r="F104" s="390"/>
      <c r="G104" s="390"/>
      <c r="H104" s="390"/>
      <c r="I104" s="390"/>
      <c r="J104" s="390"/>
      <c r="K104" s="390"/>
      <c r="L104" s="390"/>
      <c r="M104" s="420"/>
      <c r="N104" s="411"/>
      <c r="O104" s="411"/>
      <c r="P104" s="411"/>
      <c r="Q104" s="411"/>
      <c r="R104" s="411"/>
    </row>
    <row r="105" spans="1:18">
      <c r="A105" s="1065"/>
      <c r="B105" s="388" t="s">
        <v>633</v>
      </c>
      <c r="C105" s="390"/>
      <c r="D105" s="390"/>
      <c r="E105" s="390"/>
      <c r="F105" s="390"/>
      <c r="G105" s="390"/>
      <c r="H105" s="390"/>
      <c r="I105" s="390"/>
      <c r="J105" s="390"/>
      <c r="K105" s="390"/>
      <c r="L105" s="390"/>
      <c r="M105" s="420"/>
      <c r="N105" s="411"/>
      <c r="O105" s="411"/>
      <c r="P105" s="411"/>
      <c r="Q105" s="411"/>
      <c r="R105" s="411"/>
    </row>
    <row r="106" spans="1:18">
      <c r="A106" s="1065"/>
      <c r="B106" s="391" t="s">
        <v>634</v>
      </c>
      <c r="C106" s="393"/>
      <c r="D106" s="393"/>
      <c r="E106" s="393"/>
      <c r="F106" s="393"/>
      <c r="G106" s="393"/>
      <c r="H106" s="393"/>
      <c r="I106" s="393"/>
      <c r="J106" s="393"/>
      <c r="K106" s="393"/>
      <c r="L106" s="393"/>
      <c r="M106" s="421"/>
      <c r="N106" s="411"/>
      <c r="O106" s="411"/>
      <c r="P106" s="411"/>
      <c r="Q106" s="411"/>
      <c r="R106" s="411"/>
    </row>
    <row r="107" spans="1:18" ht="14.25" thickBot="1">
      <c r="A107" s="1066"/>
      <c r="B107" s="394" t="s">
        <v>635</v>
      </c>
      <c r="C107" s="396" t="str">
        <f t="shared" ref="C107:M107" si="18">IF(ROUND(SUM(C102:C106),0)=0,"",ROUND(SUM(C102:C106),0))</f>
        <v/>
      </c>
      <c r="D107" s="396" t="str">
        <f t="shared" si="18"/>
        <v/>
      </c>
      <c r="E107" s="396" t="str">
        <f t="shared" si="18"/>
        <v/>
      </c>
      <c r="F107" s="396" t="str">
        <f t="shared" si="18"/>
        <v/>
      </c>
      <c r="G107" s="396" t="str">
        <f t="shared" si="18"/>
        <v/>
      </c>
      <c r="H107" s="396" t="str">
        <f t="shared" si="18"/>
        <v/>
      </c>
      <c r="I107" s="396" t="str">
        <f t="shared" si="18"/>
        <v/>
      </c>
      <c r="J107" s="396" t="str">
        <f t="shared" si="18"/>
        <v/>
      </c>
      <c r="K107" s="396" t="str">
        <f t="shared" si="18"/>
        <v/>
      </c>
      <c r="L107" s="396" t="str">
        <f t="shared" si="18"/>
        <v/>
      </c>
      <c r="M107" s="422" t="str">
        <f t="shared" si="18"/>
        <v/>
      </c>
      <c r="N107" s="411"/>
      <c r="O107" s="411"/>
      <c r="P107" s="411"/>
      <c r="Q107" s="411"/>
      <c r="R107" s="411"/>
    </row>
    <row r="108" spans="1:18">
      <c r="A108" s="1054" t="s">
        <v>715</v>
      </c>
      <c r="B108" s="397" t="s">
        <v>631</v>
      </c>
      <c r="C108" s="399" t="str">
        <f t="shared" ref="C108:M108" si="19">IF(C102=0,"",ROUNDDOWN(C102/3,1))</f>
        <v/>
      </c>
      <c r="D108" s="399" t="str">
        <f t="shared" si="19"/>
        <v/>
      </c>
      <c r="E108" s="399" t="str">
        <f t="shared" si="19"/>
        <v/>
      </c>
      <c r="F108" s="399" t="str">
        <f t="shared" si="19"/>
        <v/>
      </c>
      <c r="G108" s="399" t="str">
        <f t="shared" si="19"/>
        <v/>
      </c>
      <c r="H108" s="399" t="str">
        <f t="shared" si="19"/>
        <v/>
      </c>
      <c r="I108" s="399" t="str">
        <f t="shared" si="19"/>
        <v/>
      </c>
      <c r="J108" s="399" t="str">
        <f t="shared" si="19"/>
        <v/>
      </c>
      <c r="K108" s="399" t="str">
        <f t="shared" si="19"/>
        <v/>
      </c>
      <c r="L108" s="399" t="str">
        <f t="shared" si="19"/>
        <v/>
      </c>
      <c r="M108" s="423" t="str">
        <f t="shared" si="19"/>
        <v/>
      </c>
      <c r="N108" s="411"/>
      <c r="O108" s="411"/>
      <c r="P108" s="411"/>
      <c r="Q108" s="411"/>
      <c r="R108" s="411"/>
    </row>
    <row r="109" spans="1:18">
      <c r="A109" s="1054"/>
      <c r="B109" s="400" t="s">
        <v>632</v>
      </c>
      <c r="C109" s="402" t="str">
        <f t="shared" ref="C109:M109" si="20">IF(C103+C104=0,"",ROUNDDOWN((C103+C104)/6,1))</f>
        <v/>
      </c>
      <c r="D109" s="402" t="str">
        <f t="shared" si="20"/>
        <v/>
      </c>
      <c r="E109" s="402" t="str">
        <f t="shared" si="20"/>
        <v/>
      </c>
      <c r="F109" s="402" t="str">
        <f t="shared" si="20"/>
        <v/>
      </c>
      <c r="G109" s="402" t="str">
        <f t="shared" si="20"/>
        <v/>
      </c>
      <c r="H109" s="402" t="str">
        <f t="shared" si="20"/>
        <v/>
      </c>
      <c r="I109" s="402" t="str">
        <f t="shared" si="20"/>
        <v/>
      </c>
      <c r="J109" s="402" t="str">
        <f t="shared" si="20"/>
        <v/>
      </c>
      <c r="K109" s="402" t="str">
        <f t="shared" si="20"/>
        <v/>
      </c>
      <c r="L109" s="402" t="str">
        <f t="shared" si="20"/>
        <v/>
      </c>
      <c r="M109" s="424" t="str">
        <f t="shared" si="20"/>
        <v/>
      </c>
      <c r="N109" s="411"/>
      <c r="O109" s="411"/>
      <c r="P109" s="411"/>
      <c r="Q109" s="411"/>
      <c r="R109" s="411"/>
    </row>
    <row r="110" spans="1:18">
      <c r="A110" s="1054"/>
      <c r="B110" s="400" t="s">
        <v>633</v>
      </c>
      <c r="C110" s="402" t="str">
        <f t="shared" ref="C110:M110" si="21">IF(C105=0,"",ROUNDDOWN(C105/20,1))</f>
        <v/>
      </c>
      <c r="D110" s="402" t="str">
        <f t="shared" si="21"/>
        <v/>
      </c>
      <c r="E110" s="402" t="str">
        <f t="shared" si="21"/>
        <v/>
      </c>
      <c r="F110" s="402" t="str">
        <f t="shared" si="21"/>
        <v/>
      </c>
      <c r="G110" s="402" t="str">
        <f t="shared" si="21"/>
        <v/>
      </c>
      <c r="H110" s="402" t="str">
        <f t="shared" si="21"/>
        <v/>
      </c>
      <c r="I110" s="402" t="str">
        <f t="shared" si="21"/>
        <v/>
      </c>
      <c r="J110" s="402" t="str">
        <f t="shared" si="21"/>
        <v/>
      </c>
      <c r="K110" s="402" t="str">
        <f t="shared" si="21"/>
        <v/>
      </c>
      <c r="L110" s="402" t="str">
        <f t="shared" si="21"/>
        <v/>
      </c>
      <c r="M110" s="424" t="str">
        <f t="shared" si="21"/>
        <v/>
      </c>
      <c r="N110" s="411"/>
      <c r="O110" s="411"/>
      <c r="P110" s="411"/>
      <c r="Q110" s="411"/>
      <c r="R110" s="411"/>
    </row>
    <row r="111" spans="1:18">
      <c r="A111" s="1055"/>
      <c r="B111" s="403" t="s">
        <v>634</v>
      </c>
      <c r="C111" s="405" t="str">
        <f t="shared" ref="C111:M111" si="22">IF(C106=0,"",ROUNDDOWN(C106/30,1))</f>
        <v/>
      </c>
      <c r="D111" s="405" t="str">
        <f t="shared" si="22"/>
        <v/>
      </c>
      <c r="E111" s="405" t="str">
        <f t="shared" si="22"/>
        <v/>
      </c>
      <c r="F111" s="405" t="str">
        <f t="shared" si="22"/>
        <v/>
      </c>
      <c r="G111" s="405" t="str">
        <f t="shared" si="22"/>
        <v/>
      </c>
      <c r="H111" s="405" t="str">
        <f t="shared" si="22"/>
        <v/>
      </c>
      <c r="I111" s="405" t="str">
        <f t="shared" si="22"/>
        <v/>
      </c>
      <c r="J111" s="405" t="str">
        <f t="shared" si="22"/>
        <v/>
      </c>
      <c r="K111" s="405" t="str">
        <f t="shared" si="22"/>
        <v/>
      </c>
      <c r="L111" s="405" t="str">
        <f t="shared" si="22"/>
        <v/>
      </c>
      <c r="M111" s="425" t="str">
        <f t="shared" si="22"/>
        <v/>
      </c>
      <c r="N111" s="411"/>
      <c r="O111" s="411"/>
      <c r="P111" s="411"/>
      <c r="Q111" s="411"/>
      <c r="R111" s="411"/>
    </row>
    <row r="112" spans="1:18" ht="14.25" thickBot="1">
      <c r="A112" s="1056" t="s">
        <v>636</v>
      </c>
      <c r="B112" s="1057"/>
      <c r="C112" s="396" t="str">
        <f t="shared" ref="C112:M112" si="23">IF(IF(AND(ROUND(SUM(C108:C111),0)&lt;=1,SUM(C102:C106)&gt;=1),2,ROUND(SUM(C108:C111),0))=0,"",IF(AND(ROUND(SUM(C108:C111),0)&lt;=1,SUM(C102:C106)&gt;=1),2,ROUND(SUM(C108:C111),0)))</f>
        <v/>
      </c>
      <c r="D112" s="396" t="str">
        <f t="shared" si="23"/>
        <v/>
      </c>
      <c r="E112" s="396" t="str">
        <f t="shared" si="23"/>
        <v/>
      </c>
      <c r="F112" s="396" t="str">
        <f t="shared" si="23"/>
        <v/>
      </c>
      <c r="G112" s="396" t="str">
        <f t="shared" si="23"/>
        <v/>
      </c>
      <c r="H112" s="396" t="str">
        <f t="shared" si="23"/>
        <v/>
      </c>
      <c r="I112" s="396" t="str">
        <f t="shared" si="23"/>
        <v/>
      </c>
      <c r="J112" s="396" t="str">
        <f t="shared" si="23"/>
        <v/>
      </c>
      <c r="K112" s="396" t="str">
        <f t="shared" si="23"/>
        <v/>
      </c>
      <c r="L112" s="396" t="str">
        <f t="shared" si="23"/>
        <v/>
      </c>
      <c r="M112" s="422" t="str">
        <f t="shared" si="23"/>
        <v/>
      </c>
      <c r="N112" s="411"/>
      <c r="O112" s="411"/>
      <c r="P112" s="411"/>
      <c r="Q112" s="411"/>
      <c r="R112" s="411"/>
    </row>
    <row r="113" spans="1:22">
      <c r="A113" s="1058" t="s">
        <v>637</v>
      </c>
      <c r="B113" s="406" t="s">
        <v>631</v>
      </c>
      <c r="C113" s="408" t="str">
        <f t="shared" ref="C113:M113" si="24">IF(C102=0,"",ROUNDDOWN(C102/3,1))</f>
        <v/>
      </c>
      <c r="D113" s="408" t="str">
        <f t="shared" si="24"/>
        <v/>
      </c>
      <c r="E113" s="408" t="str">
        <f t="shared" si="24"/>
        <v/>
      </c>
      <c r="F113" s="408" t="str">
        <f t="shared" si="24"/>
        <v/>
      </c>
      <c r="G113" s="408" t="str">
        <f t="shared" si="24"/>
        <v/>
      </c>
      <c r="H113" s="408" t="str">
        <f t="shared" si="24"/>
        <v/>
      </c>
      <c r="I113" s="408" t="str">
        <f t="shared" si="24"/>
        <v/>
      </c>
      <c r="J113" s="408" t="str">
        <f t="shared" si="24"/>
        <v/>
      </c>
      <c r="K113" s="408" t="str">
        <f t="shared" si="24"/>
        <v/>
      </c>
      <c r="L113" s="408" t="str">
        <f t="shared" si="24"/>
        <v/>
      </c>
      <c r="M113" s="426" t="str">
        <f t="shared" si="24"/>
        <v/>
      </c>
      <c r="N113" s="411"/>
      <c r="O113" s="411"/>
      <c r="P113" s="411"/>
      <c r="Q113" s="411"/>
      <c r="R113" s="411"/>
    </row>
    <row r="114" spans="1:22">
      <c r="A114" s="1054"/>
      <c r="B114" s="400" t="s">
        <v>632</v>
      </c>
      <c r="C114" s="402" t="str">
        <f t="shared" ref="C114:M114" si="25">IF(C103+C104=0,"",ROUNDDOWN((C103+C104)/6,1))</f>
        <v/>
      </c>
      <c r="D114" s="402" t="str">
        <f t="shared" si="25"/>
        <v/>
      </c>
      <c r="E114" s="402" t="str">
        <f t="shared" si="25"/>
        <v/>
      </c>
      <c r="F114" s="402" t="str">
        <f t="shared" si="25"/>
        <v/>
      </c>
      <c r="G114" s="402" t="str">
        <f t="shared" si="25"/>
        <v/>
      </c>
      <c r="H114" s="402" t="str">
        <f t="shared" si="25"/>
        <v/>
      </c>
      <c r="I114" s="402" t="str">
        <f t="shared" si="25"/>
        <v/>
      </c>
      <c r="J114" s="402" t="str">
        <f t="shared" si="25"/>
        <v/>
      </c>
      <c r="K114" s="402" t="str">
        <f t="shared" si="25"/>
        <v/>
      </c>
      <c r="L114" s="402" t="str">
        <f t="shared" si="25"/>
        <v/>
      </c>
      <c r="M114" s="424" t="str">
        <f t="shared" si="25"/>
        <v/>
      </c>
      <c r="N114" s="411"/>
      <c r="O114" s="411"/>
      <c r="P114" s="411"/>
      <c r="Q114" s="411"/>
      <c r="R114" s="411"/>
    </row>
    <row r="115" spans="1:22">
      <c r="A115" s="1054"/>
      <c r="B115" s="400" t="s">
        <v>633</v>
      </c>
      <c r="C115" s="402" t="str">
        <f t="shared" ref="C115:M115" si="26">IF(C105=0,"",ROUNDDOWN(C105/15,1))</f>
        <v/>
      </c>
      <c r="D115" s="402" t="str">
        <f t="shared" si="26"/>
        <v/>
      </c>
      <c r="E115" s="402" t="str">
        <f t="shared" si="26"/>
        <v/>
      </c>
      <c r="F115" s="402" t="str">
        <f t="shared" si="26"/>
        <v/>
      </c>
      <c r="G115" s="402" t="str">
        <f t="shared" si="26"/>
        <v/>
      </c>
      <c r="H115" s="402" t="str">
        <f t="shared" si="26"/>
        <v/>
      </c>
      <c r="I115" s="402" t="str">
        <f t="shared" si="26"/>
        <v/>
      </c>
      <c r="J115" s="402" t="str">
        <f t="shared" si="26"/>
        <v/>
      </c>
      <c r="K115" s="402" t="str">
        <f t="shared" si="26"/>
        <v/>
      </c>
      <c r="L115" s="402" t="str">
        <f t="shared" si="26"/>
        <v/>
      </c>
      <c r="M115" s="424" t="str">
        <f t="shared" si="26"/>
        <v/>
      </c>
      <c r="N115" s="411"/>
      <c r="O115" s="411"/>
      <c r="P115" s="411"/>
      <c r="Q115" s="411"/>
      <c r="R115" s="411"/>
    </row>
    <row r="116" spans="1:22">
      <c r="A116" s="1055"/>
      <c r="B116" s="403" t="s">
        <v>634</v>
      </c>
      <c r="C116" s="405" t="str">
        <f t="shared" ref="C116:M116" si="27">IF(C106=0,"",ROUNDDOWN(C106/25,1))</f>
        <v/>
      </c>
      <c r="D116" s="405" t="str">
        <f t="shared" si="27"/>
        <v/>
      </c>
      <c r="E116" s="405" t="str">
        <f t="shared" si="27"/>
        <v/>
      </c>
      <c r="F116" s="405" t="str">
        <f t="shared" si="27"/>
        <v/>
      </c>
      <c r="G116" s="405" t="str">
        <f t="shared" si="27"/>
        <v/>
      </c>
      <c r="H116" s="405" t="str">
        <f t="shared" si="27"/>
        <v/>
      </c>
      <c r="I116" s="405" t="str">
        <f t="shared" si="27"/>
        <v/>
      </c>
      <c r="J116" s="405" t="str">
        <f t="shared" si="27"/>
        <v/>
      </c>
      <c r="K116" s="405" t="str">
        <f t="shared" si="27"/>
        <v/>
      </c>
      <c r="L116" s="405" t="str">
        <f t="shared" si="27"/>
        <v/>
      </c>
      <c r="M116" s="425" t="str">
        <f t="shared" si="27"/>
        <v/>
      </c>
      <c r="N116" s="411"/>
      <c r="O116" s="411"/>
      <c r="P116" s="411"/>
      <c r="Q116" s="411"/>
      <c r="R116" s="411"/>
    </row>
    <row r="117" spans="1:22" ht="14.25" thickBot="1">
      <c r="A117" s="1056" t="s">
        <v>636</v>
      </c>
      <c r="B117" s="1057"/>
      <c r="C117" s="396" t="str">
        <f>IF(IF(AND(ROUND(SUM(C113:C116),0)&lt;=1,SUM(C102:C106)&gt;=1),2,ROUND(SUM(C113:C116),0))=0,"",IF(AND(ROUND(SUM(C113:C116),0)&lt;=1,SUM(C102:C106)&gt;=1),2,ROUND(SUM(C113:C116),0)))</f>
        <v/>
      </c>
      <c r="D117" s="396" t="str">
        <f t="shared" ref="D117:M117" si="28">IF(IF(AND(ROUND(SUM(D113:D116),0)&lt;=1,SUM(D102:D106)&gt;=1),2,ROUND(SUM(D113:D116),0))=0,"",IF(AND(ROUND(SUM(D113:D116),0)&lt;=1,SUM(D102:D106)&gt;=1),2,ROUND(SUM(D113:D116),0)))</f>
        <v/>
      </c>
      <c r="E117" s="396" t="str">
        <f t="shared" si="28"/>
        <v/>
      </c>
      <c r="F117" s="396" t="str">
        <f t="shared" si="28"/>
        <v/>
      </c>
      <c r="G117" s="396" t="str">
        <f t="shared" si="28"/>
        <v/>
      </c>
      <c r="H117" s="396" t="str">
        <f t="shared" si="28"/>
        <v/>
      </c>
      <c r="I117" s="396" t="str">
        <f t="shared" si="28"/>
        <v/>
      </c>
      <c r="J117" s="396" t="str">
        <f t="shared" si="28"/>
        <v/>
      </c>
      <c r="K117" s="396" t="str">
        <f t="shared" si="28"/>
        <v/>
      </c>
      <c r="L117" s="396" t="str">
        <f t="shared" si="28"/>
        <v/>
      </c>
      <c r="M117" s="422" t="str">
        <f t="shared" si="28"/>
        <v/>
      </c>
      <c r="N117" s="411"/>
      <c r="O117" s="411"/>
      <c r="P117" s="411"/>
      <c r="Q117" s="411"/>
      <c r="R117" s="411"/>
    </row>
    <row r="118" spans="1:22" ht="13.5" hidden="1" customHeight="1">
      <c r="A118" s="507" t="s">
        <v>723</v>
      </c>
      <c r="B118" s="406" t="s">
        <v>631</v>
      </c>
      <c r="C118" s="408" t="str">
        <f t="shared" ref="C118:L118" si="29">IF(C102=0,"",ROUNDDOWN(C102/3,1))</f>
        <v/>
      </c>
      <c r="D118" s="408" t="str">
        <f t="shared" si="29"/>
        <v/>
      </c>
      <c r="E118" s="408" t="str">
        <f t="shared" si="29"/>
        <v/>
      </c>
      <c r="F118" s="408" t="str">
        <f t="shared" si="29"/>
        <v/>
      </c>
      <c r="G118" s="408" t="str">
        <f t="shared" si="29"/>
        <v/>
      </c>
      <c r="H118" s="408" t="str">
        <f t="shared" si="29"/>
        <v/>
      </c>
      <c r="I118" s="408" t="str">
        <f t="shared" si="29"/>
        <v/>
      </c>
      <c r="J118" s="408" t="str">
        <f t="shared" si="29"/>
        <v/>
      </c>
      <c r="K118" s="408" t="str">
        <f t="shared" si="29"/>
        <v/>
      </c>
      <c r="L118" s="408" t="str">
        <f t="shared" si="29"/>
        <v/>
      </c>
      <c r="M118" s="426" t="str">
        <f>IF(M102=0,"",ROUNDDOWN(M102/3,1))</f>
        <v/>
      </c>
    </row>
    <row r="119" spans="1:22" hidden="1">
      <c r="A119" s="508" t="s">
        <v>724</v>
      </c>
      <c r="B119" s="400" t="s">
        <v>722</v>
      </c>
      <c r="C119" s="402" t="str">
        <f t="shared" ref="C119:L119" si="30">IF($A$60="1歳児加算　有",IF(C103=0,"",ROUNDDOWN(C103/5,1)),IF(C103=0,"",ROUNDDOWN(C103/6,1)))</f>
        <v/>
      </c>
      <c r="D119" s="402" t="str">
        <f t="shared" si="30"/>
        <v/>
      </c>
      <c r="E119" s="402" t="str">
        <f t="shared" si="30"/>
        <v/>
      </c>
      <c r="F119" s="402" t="str">
        <f t="shared" si="30"/>
        <v/>
      </c>
      <c r="G119" s="402" t="str">
        <f t="shared" si="30"/>
        <v/>
      </c>
      <c r="H119" s="402" t="str">
        <f t="shared" si="30"/>
        <v/>
      </c>
      <c r="I119" s="402" t="str">
        <f t="shared" si="30"/>
        <v/>
      </c>
      <c r="J119" s="402" t="str">
        <f t="shared" si="30"/>
        <v/>
      </c>
      <c r="K119" s="402" t="str">
        <f t="shared" si="30"/>
        <v/>
      </c>
      <c r="L119" s="402" t="str">
        <f t="shared" si="30"/>
        <v/>
      </c>
      <c r="M119" s="424" t="str">
        <f>IF($A$60="1歳児加算　有",IF(M103=0,"",ROUNDDOWN(M103/5,1)),IF(M103=0,"",ROUNDDOWN(M103/6,1)))</f>
        <v/>
      </c>
    </row>
    <row r="120" spans="1:22" hidden="1">
      <c r="A120" s="509" t="str">
        <f>A60</f>
        <v>1歳児加算　有</v>
      </c>
      <c r="B120" s="400" t="s">
        <v>726</v>
      </c>
      <c r="C120" s="402" t="str">
        <f t="shared" ref="C120:L120" si="31">IF(C104=0,"",ROUNDDOWN(C104/6,1))</f>
        <v/>
      </c>
      <c r="D120" s="402" t="str">
        <f t="shared" si="31"/>
        <v/>
      </c>
      <c r="E120" s="402" t="str">
        <f t="shared" si="31"/>
        <v/>
      </c>
      <c r="F120" s="402" t="str">
        <f t="shared" si="31"/>
        <v/>
      </c>
      <c r="G120" s="402" t="str">
        <f t="shared" si="31"/>
        <v/>
      </c>
      <c r="H120" s="402" t="str">
        <f t="shared" si="31"/>
        <v/>
      </c>
      <c r="I120" s="402" t="str">
        <f t="shared" si="31"/>
        <v/>
      </c>
      <c r="J120" s="402" t="str">
        <f t="shared" si="31"/>
        <v/>
      </c>
      <c r="K120" s="402" t="str">
        <f t="shared" si="31"/>
        <v/>
      </c>
      <c r="L120" s="402" t="str">
        <f t="shared" si="31"/>
        <v/>
      </c>
      <c r="M120" s="424" t="str">
        <f>IF(M104=0,"",ROUNDDOWN(M104/6,1))</f>
        <v/>
      </c>
    </row>
    <row r="121" spans="1:22" hidden="1">
      <c r="A121" s="509" t="str">
        <f>A61</f>
        <v>3歳児加算　有</v>
      </c>
      <c r="B121" s="400" t="s">
        <v>633</v>
      </c>
      <c r="C121" s="402" t="str">
        <f t="shared" ref="C121:M121" si="32">IF($A$61="3歳児加算　有",IF(C105=0,"",ROUNDDOWN(C105/15,1)),IF(C105=0,"",ROUNDDOWN(C105/20,1)))</f>
        <v/>
      </c>
      <c r="D121" s="402" t="str">
        <f t="shared" si="32"/>
        <v/>
      </c>
      <c r="E121" s="402" t="str">
        <f t="shared" si="32"/>
        <v/>
      </c>
      <c r="F121" s="402" t="str">
        <f t="shared" si="32"/>
        <v/>
      </c>
      <c r="G121" s="402" t="str">
        <f t="shared" si="32"/>
        <v/>
      </c>
      <c r="H121" s="402" t="str">
        <f t="shared" si="32"/>
        <v/>
      </c>
      <c r="I121" s="402" t="str">
        <f t="shared" si="32"/>
        <v/>
      </c>
      <c r="J121" s="402" t="str">
        <f t="shared" si="32"/>
        <v/>
      </c>
      <c r="K121" s="402" t="str">
        <f t="shared" si="32"/>
        <v/>
      </c>
      <c r="L121" s="402" t="str">
        <f t="shared" si="32"/>
        <v/>
      </c>
      <c r="M121" s="424" t="str">
        <f t="shared" si="32"/>
        <v/>
      </c>
    </row>
    <row r="122" spans="1:22" hidden="1">
      <c r="A122" s="509" t="str">
        <f>A62</f>
        <v>4歳児以上加算　有</v>
      </c>
      <c r="B122" s="403" t="s">
        <v>634</v>
      </c>
      <c r="C122" s="405" t="str">
        <f t="shared" ref="C122:L122" si="33">IF($A$62="4歳児以上加算　有",IF(C106=0,"",ROUNDDOWN(C106/25,1)),IF(C106=0,"",ROUNDDOWN(C106/30,1)))</f>
        <v/>
      </c>
      <c r="D122" s="405" t="str">
        <f t="shared" si="33"/>
        <v/>
      </c>
      <c r="E122" s="405" t="str">
        <f t="shared" si="33"/>
        <v/>
      </c>
      <c r="F122" s="405" t="str">
        <f t="shared" si="33"/>
        <v/>
      </c>
      <c r="G122" s="405" t="str">
        <f t="shared" si="33"/>
        <v/>
      </c>
      <c r="H122" s="405" t="str">
        <f t="shared" si="33"/>
        <v/>
      </c>
      <c r="I122" s="405" t="str">
        <f t="shared" si="33"/>
        <v/>
      </c>
      <c r="J122" s="405" t="str">
        <f t="shared" si="33"/>
        <v/>
      </c>
      <c r="K122" s="405" t="str">
        <f t="shared" si="33"/>
        <v/>
      </c>
      <c r="L122" s="405" t="str">
        <f t="shared" si="33"/>
        <v/>
      </c>
      <c r="M122" s="425" t="str">
        <f>IF($A$62="4歳児以上加算　有",IF(M106=0,"",ROUNDDOWN(M106/25,1)),IF(M106=0,"",ROUNDDOWN(M106/30,1)))</f>
        <v/>
      </c>
    </row>
    <row r="123" spans="1:22" ht="14.25" hidden="1" thickBot="1">
      <c r="A123" s="1056" t="s">
        <v>636</v>
      </c>
      <c r="B123" s="1057"/>
      <c r="C123" s="396" t="str">
        <f t="shared" ref="C123:L123" si="34">IF(IF(AND(ROUND(SUM(C118:C122),0)&lt;=1,SUM(C107:C111)&gt;=1),2,ROUND(SUM(C118:C122),0))=0,"",IF(AND(ROUND(SUM(C118:C122),0)&lt;=1,SUM(C107:C111)&gt;=1),2,ROUND(SUM(C118:C122),0)))</f>
        <v/>
      </c>
      <c r="D123" s="396" t="str">
        <f t="shared" si="34"/>
        <v/>
      </c>
      <c r="E123" s="396" t="str">
        <f t="shared" si="34"/>
        <v/>
      </c>
      <c r="F123" s="396" t="str">
        <f t="shared" si="34"/>
        <v/>
      </c>
      <c r="G123" s="396" t="str">
        <f t="shared" si="34"/>
        <v/>
      </c>
      <c r="H123" s="396" t="str">
        <f t="shared" si="34"/>
        <v/>
      </c>
      <c r="I123" s="396" t="str">
        <f t="shared" si="34"/>
        <v/>
      </c>
      <c r="J123" s="396" t="str">
        <f t="shared" si="34"/>
        <v/>
      </c>
      <c r="K123" s="396" t="str">
        <f t="shared" si="34"/>
        <v/>
      </c>
      <c r="L123" s="396" t="str">
        <f t="shared" si="34"/>
        <v/>
      </c>
      <c r="M123" s="422" t="str">
        <f>IF(IF(AND(ROUND(SUM(M118:M122),0)&lt;=1,SUM(M107:M111)&gt;=1),2,ROUND(SUM(M118:M122),0))=0,"",IF(AND(ROUND(SUM(M118:M122),0)&lt;=1,SUM(M107:M111)&gt;=1),2,ROUND(SUM(M118:M122),0)))</f>
        <v/>
      </c>
    </row>
    <row r="124" spans="1:22">
      <c r="A124" s="409"/>
      <c r="B124" s="409"/>
      <c r="C124" s="410"/>
      <c r="D124" s="411"/>
      <c r="E124" s="411"/>
      <c r="F124" s="411"/>
      <c r="G124" s="411"/>
      <c r="H124" s="411"/>
      <c r="I124" s="411"/>
      <c r="J124" s="411"/>
      <c r="K124" s="411"/>
      <c r="L124" s="411"/>
      <c r="M124" s="411"/>
      <c r="N124" s="411"/>
      <c r="O124" s="411"/>
      <c r="P124" s="411"/>
      <c r="Q124" s="411"/>
      <c r="R124" s="411"/>
      <c r="S124" s="411"/>
      <c r="T124" s="411"/>
      <c r="U124" s="411"/>
      <c r="V124" s="411"/>
    </row>
    <row r="125" spans="1:22">
      <c r="A125" s="323" t="s">
        <v>512</v>
      </c>
      <c r="B125" s="1053" t="s">
        <v>638</v>
      </c>
      <c r="C125" s="1053"/>
      <c r="D125" s="1053"/>
      <c r="E125" s="1053"/>
      <c r="F125" s="1053"/>
      <c r="G125" s="1053"/>
      <c r="H125" s="1053"/>
      <c r="I125" s="1053"/>
      <c r="J125" s="1053"/>
      <c r="K125" s="1053"/>
      <c r="L125" s="1053"/>
      <c r="M125" s="1053"/>
      <c r="N125" s="1053"/>
      <c r="O125" s="1053"/>
      <c r="P125" s="1053"/>
      <c r="Q125" s="1053"/>
      <c r="R125" s="1053"/>
      <c r="S125" s="1053"/>
      <c r="T125" s="1053"/>
      <c r="U125" s="1053"/>
      <c r="V125" s="1053"/>
    </row>
    <row r="126" spans="1:22">
      <c r="A126" s="323">
        <v>2</v>
      </c>
      <c r="B126" s="1053" t="s">
        <v>639</v>
      </c>
      <c r="C126" s="1053"/>
      <c r="D126" s="1053"/>
      <c r="E126" s="1053"/>
      <c r="F126" s="1053"/>
      <c r="G126" s="1053"/>
      <c r="H126" s="1053"/>
      <c r="I126" s="1053"/>
      <c r="J126" s="1053"/>
      <c r="K126" s="1053"/>
      <c r="L126" s="1053"/>
      <c r="M126" s="1053"/>
      <c r="N126" s="1053"/>
      <c r="O126" s="1053"/>
      <c r="P126" s="1053"/>
      <c r="Q126" s="1053"/>
      <c r="R126" s="1053"/>
      <c r="S126" s="1053"/>
      <c r="T126" s="1053"/>
      <c r="U126" s="1053"/>
      <c r="V126" s="1053"/>
    </row>
    <row r="127" spans="1:22">
      <c r="A127" s="323">
        <v>3</v>
      </c>
      <c r="B127" s="1053" t="s">
        <v>640</v>
      </c>
      <c r="C127" s="1053"/>
      <c r="D127" s="1053"/>
      <c r="E127" s="1053"/>
      <c r="F127" s="1053"/>
      <c r="G127" s="1053"/>
      <c r="H127" s="1053"/>
      <c r="I127" s="1053"/>
      <c r="J127" s="1053"/>
      <c r="K127" s="1053"/>
      <c r="L127" s="1053"/>
      <c r="M127" s="1053"/>
      <c r="N127" s="1053"/>
      <c r="O127" s="1053"/>
      <c r="P127" s="1053"/>
      <c r="Q127" s="1053"/>
      <c r="R127" s="1053"/>
      <c r="S127" s="1053"/>
      <c r="T127" s="1053"/>
      <c r="U127" s="1053"/>
      <c r="V127" s="1053"/>
    </row>
    <row r="128" spans="1:22">
      <c r="A128" s="323"/>
      <c r="B128" s="296" t="s">
        <v>641</v>
      </c>
      <c r="C128" s="296"/>
      <c r="D128" s="296"/>
      <c r="E128" s="296"/>
      <c r="F128" s="296"/>
      <c r="G128" s="296"/>
      <c r="H128" s="296"/>
      <c r="I128" s="296"/>
      <c r="J128" s="296"/>
      <c r="K128" s="296"/>
      <c r="L128" s="296"/>
      <c r="M128" s="296"/>
      <c r="N128" s="296"/>
      <c r="O128" s="296"/>
      <c r="P128" s="296"/>
      <c r="Q128" s="296"/>
      <c r="R128" s="296"/>
      <c r="S128" s="296"/>
      <c r="T128" s="296"/>
      <c r="U128" s="296"/>
      <c r="V128" s="296"/>
    </row>
    <row r="129" spans="1:22">
      <c r="A129" s="323">
        <v>4</v>
      </c>
      <c r="B129" s="1053" t="s">
        <v>513</v>
      </c>
      <c r="C129" s="1053"/>
      <c r="D129" s="1053"/>
      <c r="E129" s="1053"/>
      <c r="F129" s="1053"/>
      <c r="G129" s="1053"/>
      <c r="H129" s="1053"/>
      <c r="I129" s="1053"/>
      <c r="J129" s="1053"/>
      <c r="K129" s="1053"/>
      <c r="L129" s="1053"/>
      <c r="M129" s="1053"/>
      <c r="N129" s="1053"/>
      <c r="O129" s="1053"/>
      <c r="P129" s="1053"/>
      <c r="Q129" s="1053"/>
      <c r="R129" s="1053"/>
      <c r="S129" s="1053"/>
      <c r="T129" s="1053"/>
      <c r="U129" s="1053"/>
      <c r="V129" s="1053"/>
    </row>
    <row r="130" spans="1:22">
      <c r="A130" s="323">
        <v>5</v>
      </c>
      <c r="B130" s="1053" t="s">
        <v>642</v>
      </c>
      <c r="C130" s="1053"/>
      <c r="D130" s="1053"/>
      <c r="E130" s="1053"/>
      <c r="F130" s="1053"/>
      <c r="G130" s="1053"/>
      <c r="H130" s="1053"/>
      <c r="I130" s="1053"/>
      <c r="J130" s="1053"/>
      <c r="K130" s="1053"/>
      <c r="L130" s="1053"/>
      <c r="M130" s="1053"/>
      <c r="N130" s="1053"/>
      <c r="O130" s="1053"/>
      <c r="P130" s="1053"/>
      <c r="Q130" s="1053"/>
      <c r="R130" s="1053"/>
      <c r="S130" s="1053"/>
      <c r="T130" s="1053"/>
      <c r="U130" s="1053"/>
      <c r="V130" s="1053"/>
    </row>
    <row r="131" spans="1:22">
      <c r="A131" s="265">
        <v>6</v>
      </c>
      <c r="B131" s="266" t="s">
        <v>643</v>
      </c>
      <c r="C131" s="427"/>
      <c r="D131" s="427"/>
      <c r="E131" s="427"/>
      <c r="F131" s="427"/>
      <c r="G131" s="427"/>
      <c r="H131" s="427"/>
      <c r="I131" s="427"/>
      <c r="J131" s="427"/>
      <c r="K131" s="427"/>
      <c r="L131" s="427"/>
      <c r="M131" s="427"/>
      <c r="N131" s="427"/>
      <c r="O131" s="427"/>
      <c r="P131" s="427"/>
      <c r="Q131" s="427"/>
      <c r="R131" s="427"/>
      <c r="S131" s="427"/>
      <c r="T131" s="427"/>
      <c r="U131" s="427"/>
      <c r="V131" s="427"/>
    </row>
    <row r="132" spans="1:22">
      <c r="A132" s="427">
        <v>7</v>
      </c>
      <c r="B132" s="427" t="s">
        <v>644</v>
      </c>
    </row>
    <row r="133" spans="1:22">
      <c r="A133" s="427">
        <v>8</v>
      </c>
      <c r="B133" s="427" t="s">
        <v>645</v>
      </c>
    </row>
    <row r="134" spans="1:22">
      <c r="A134" s="427">
        <v>9</v>
      </c>
      <c r="B134" s="427" t="s">
        <v>646</v>
      </c>
    </row>
    <row r="135" spans="1:22">
      <c r="A135" s="427">
        <v>10</v>
      </c>
      <c r="B135" s="427" t="s">
        <v>647</v>
      </c>
    </row>
  </sheetData>
  <mergeCells count="25">
    <mergeCell ref="A101:B101"/>
    <mergeCell ref="A102:A107"/>
    <mergeCell ref="A63:B63"/>
    <mergeCell ref="B125:V125"/>
    <mergeCell ref="A123:B123"/>
    <mergeCell ref="A117:B117"/>
    <mergeCell ref="A100:B100"/>
    <mergeCell ref="A42:A47"/>
    <mergeCell ref="E1:P2"/>
    <mergeCell ref="L3:V3"/>
    <mergeCell ref="A5:A6"/>
    <mergeCell ref="A40:B40"/>
    <mergeCell ref="A41:B41"/>
    <mergeCell ref="A48:A51"/>
    <mergeCell ref="A52:B52"/>
    <mergeCell ref="A53:A56"/>
    <mergeCell ref="A57:B57"/>
    <mergeCell ref="A65:A66"/>
    <mergeCell ref="B126:V126"/>
    <mergeCell ref="B127:V127"/>
    <mergeCell ref="B129:V129"/>
    <mergeCell ref="B130:V130"/>
    <mergeCell ref="A108:A111"/>
    <mergeCell ref="A112:B112"/>
    <mergeCell ref="A113:A116"/>
  </mergeCells>
  <phoneticPr fontId="62"/>
  <dataValidations count="4">
    <dataValidation type="list" allowBlank="1" showInputMessage="1" showErrorMessage="1" sqref="C40:V40 C100:R100" xr:uid="{D0377058-FDC3-4284-BE5A-8CA2BD7A4224}">
      <formula1>"○"</formula1>
    </dataValidation>
    <dataValidation type="list" allowBlank="1" showInputMessage="1" showErrorMessage="1" sqref="A62" xr:uid="{4A07B027-9AAB-4809-9279-4D4250EAEFE0}">
      <formula1>"4歳児以上加算　有,4歳児以上加算　無"</formula1>
    </dataValidation>
    <dataValidation type="list" allowBlank="1" showInputMessage="1" showErrorMessage="1" sqref="A61" xr:uid="{46FAD9AD-9ACA-40E8-B8E6-4810E8522645}">
      <formula1>"3歳児加算　有,3歳児加算　無"</formula1>
    </dataValidation>
    <dataValidation type="list" allowBlank="1" showInputMessage="1" showErrorMessage="1" sqref="A60" xr:uid="{DF4D40E9-96D8-468C-B695-962526817326}">
      <formula1>"1歳児加算　有,1歳児加算　無"</formula1>
    </dataValidation>
  </dataValidations>
  <pageMargins left="0.7" right="0.7" top="0.75" bottom="0.75" header="0.3" footer="0.3"/>
  <pageSetup paperSize="9" scale="63" fitToHeight="0" orientation="portrait" r:id="rId1"/>
  <rowBreaks count="1" manualBreakCount="1">
    <brk id="64" max="21" man="1"/>
  </row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（認定こども園）表紙</vt:lpstr>
      <vt:lpstr>１．利用定員</vt:lpstr>
      <vt:lpstr>２．利用開始に伴う基準</vt:lpstr>
      <vt:lpstr>３．教育・保育の提供</vt:lpstr>
      <vt:lpstr>４．施設の管理・運営等</vt:lpstr>
      <vt:lpstr>５．職員配置</vt:lpstr>
      <vt:lpstr>６．業務管理体制の整備</vt:lpstr>
      <vt:lpstr>別表1-1</vt:lpstr>
      <vt:lpstr>別表1-2 </vt:lpstr>
      <vt:lpstr>別表1-3 (入力方法)</vt:lpstr>
      <vt:lpstr>別表1-3 </vt:lpstr>
      <vt:lpstr>別表2</vt:lpstr>
      <vt:lpstr>別表３</vt:lpstr>
      <vt:lpstr>'（認定こども園）表紙'!Print_Area</vt:lpstr>
      <vt:lpstr>'１．利用定員'!Print_Area</vt:lpstr>
      <vt:lpstr>'２．利用開始に伴う基準'!Print_Area</vt:lpstr>
      <vt:lpstr>'３．教育・保育の提供'!Print_Area</vt:lpstr>
      <vt:lpstr>'４．施設の管理・運営等'!Print_Area</vt:lpstr>
      <vt:lpstr>'５．職員配置'!Print_Area</vt:lpstr>
      <vt:lpstr>'６．業務管理体制の整備'!Print_Area</vt:lpstr>
      <vt:lpstr>'別表1-2 '!Print_Area</vt:lpstr>
      <vt:lpstr>'別表1-3 '!Print_Area</vt:lpstr>
      <vt:lpstr>'別表1-3 (入力方法)'!Print_Area</vt:lpstr>
      <vt:lpstr>別表2!Print_Area</vt:lpstr>
      <vt:lpstr>別表３!Print_Area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2025-07-31T00:10:59Z</dcterms:modified>
  <cp:category/>
</cp:coreProperties>
</file>