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zaki2867\Desktop\"/>
    </mc:Choice>
  </mc:AlternateContent>
  <bookViews>
    <workbookView xWindow="0" yWindow="0" windowWidth="20490" windowHeight="7770"/>
  </bookViews>
  <sheets>
    <sheet name="11　運輸・通信　P55" sheetId="1" r:id="rId1"/>
    <sheet name="P56" sheetId="2" r:id="rId2"/>
  </sheets>
  <externalReferences>
    <externalReference r:id="rId3"/>
    <externalReference r:id="rId4"/>
  </externalReferences>
  <definedNames>
    <definedName name="_xlnm.Print_Area" localSheetId="0">'11　運輸・通信　P55'!$A$1:$G$50</definedName>
    <definedName name="_xlnm.Print_Area" localSheetId="1">'P56'!$A$1:$L$44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" l="1"/>
  <c r="I44" i="2"/>
  <c r="J43" i="2"/>
  <c r="I43" i="2"/>
  <c r="J42" i="2"/>
  <c r="I42" i="2"/>
  <c r="J41" i="2"/>
  <c r="I41" i="2"/>
  <c r="J40" i="2"/>
  <c r="I40" i="2"/>
  <c r="I24" i="2"/>
  <c r="J23" i="2"/>
  <c r="I23" i="2"/>
  <c r="J22" i="2"/>
  <c r="I22" i="2"/>
  <c r="J21" i="2"/>
  <c r="I21" i="2"/>
  <c r="J20" i="2"/>
  <c r="I20" i="2"/>
</calcChain>
</file>

<file path=xl/sharedStrings.xml><?xml version="1.0" encoding="utf-8"?>
<sst xmlns="http://schemas.openxmlformats.org/spreadsheetml/2006/main" count="146" uniqueCount="37">
  <si>
    <t>誤</t>
    <rPh sb="0" eb="1">
      <t>アヤマ</t>
    </rPh>
    <phoneticPr fontId="2"/>
  </si>
  <si>
    <t>見出し</t>
    <rPh sb="0" eb="2">
      <t>ミダ</t>
    </rPh>
    <phoneticPr fontId="2"/>
  </si>
  <si>
    <t>ページ</t>
    <phoneticPr fontId="2"/>
  </si>
  <si>
    <t>訂正箇所</t>
    <rPh sb="0" eb="2">
      <t>テイセイ</t>
    </rPh>
    <rPh sb="2" eb="4">
      <t>カショ</t>
    </rPh>
    <phoneticPr fontId="2"/>
  </si>
  <si>
    <t>１１　運輸・通信</t>
    <phoneticPr fontId="3"/>
  </si>
  <si>
    <t>正</t>
    <rPh sb="0" eb="1">
      <t>セイ</t>
    </rPh>
    <phoneticPr fontId="2"/>
  </si>
  <si>
    <t>正</t>
    <rPh sb="0" eb="1">
      <t>タダ</t>
    </rPh>
    <phoneticPr fontId="2"/>
  </si>
  <si>
    <t>平成３０年　流山市統計書　正誤表</t>
    <rPh sb="0" eb="2">
      <t>ヘイセイ</t>
    </rPh>
    <rPh sb="4" eb="5">
      <t>ネン</t>
    </rPh>
    <rPh sb="6" eb="9">
      <t>ナガレヤマシ</t>
    </rPh>
    <rPh sb="9" eb="12">
      <t>トウケイショ</t>
    </rPh>
    <rPh sb="13" eb="16">
      <t>セイゴヒョウ</t>
    </rPh>
    <phoneticPr fontId="3"/>
  </si>
  <si>
    <t>１１－２　ぐりーんバス利用状況
平成29年　</t>
    <rPh sb="11" eb="13">
      <t>リヨウ</t>
    </rPh>
    <rPh sb="13" eb="15">
      <t>ジョウキョウ</t>
    </rPh>
    <rPh sb="16" eb="18">
      <t>ヘイセイ</t>
    </rPh>
    <rPh sb="20" eb="21">
      <t>ネン</t>
    </rPh>
    <phoneticPr fontId="3"/>
  </si>
  <si>
    <t>１１－２　　ぐりーんバス利用状況</t>
  </si>
  <si>
    <t>区　分</t>
    <rPh sb="0" eb="1">
      <t>ク</t>
    </rPh>
    <rPh sb="2" eb="3">
      <t>フン</t>
    </rPh>
    <phoneticPr fontId="3"/>
  </si>
  <si>
    <t>江戸川台西ルート</t>
    <rPh sb="0" eb="4">
      <t>エドガワダイ</t>
    </rPh>
    <rPh sb="4" eb="5">
      <t>ニシ</t>
    </rPh>
    <phoneticPr fontId="3"/>
  </si>
  <si>
    <t>江戸川台東ルート</t>
    <rPh sb="0" eb="4">
      <t>エドガワダイ</t>
    </rPh>
    <rPh sb="4" eb="5">
      <t>ヒガシ</t>
    </rPh>
    <phoneticPr fontId="3"/>
  </si>
  <si>
    <t>松ケ丘ルート</t>
    <rPh sb="0" eb="3">
      <t>マツガオカ</t>
    </rPh>
    <phoneticPr fontId="3"/>
  </si>
  <si>
    <t>西初石ルート</t>
    <rPh sb="0" eb="3">
      <t>ニシハツイシ</t>
    </rPh>
    <phoneticPr fontId="3"/>
  </si>
  <si>
    <t>美田・駒木台ルート</t>
  </si>
  <si>
    <t>運行便数</t>
    <rPh sb="0" eb="2">
      <t>ウンコウ</t>
    </rPh>
    <rPh sb="2" eb="4">
      <t>ビンスウ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</si>
  <si>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</si>
  <si>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運行便数</t>
  </si>
  <si>
    <t>利用者数</t>
  </si>
  <si>
    <t>平成25年度</t>
    <rPh sb="0" eb="2">
      <t>ヘイセイ</t>
    </rPh>
    <rPh sb="4" eb="6">
      <t>ネンド</t>
    </rPh>
    <phoneticPr fontId="3"/>
  </si>
  <si>
    <t>26年度</t>
    <rPh sb="2" eb="4">
      <t>ネンド</t>
    </rPh>
    <phoneticPr fontId="3"/>
  </si>
  <si>
    <t>-</t>
  </si>
  <si>
    <t>27年度</t>
    <rPh sb="2" eb="4">
      <t>ネンド</t>
    </rPh>
    <phoneticPr fontId="3"/>
  </si>
  <si>
    <t>28年度</t>
    <rPh sb="2" eb="4">
      <t>ネンド</t>
    </rPh>
    <phoneticPr fontId="3"/>
  </si>
  <si>
    <t>-</t>
    <phoneticPr fontId="3"/>
  </si>
  <si>
    <t>29年度</t>
    <rPh sb="2" eb="4">
      <t>ネンド</t>
    </rPh>
    <phoneticPr fontId="3"/>
  </si>
  <si>
    <t>野々下・八木南団地
循環ルート</t>
    <rPh sb="0" eb="3">
      <t>ノノシタ</t>
    </rPh>
    <rPh sb="4" eb="6">
      <t>ヤギ</t>
    </rPh>
    <rPh sb="6" eb="7">
      <t>ミナミ</t>
    </rPh>
    <rPh sb="7" eb="9">
      <t>ダンチ</t>
    </rPh>
    <rPh sb="10" eb="12">
      <t>ジュンカン</t>
    </rPh>
    <phoneticPr fontId="3"/>
  </si>
  <si>
    <t>松ケ丘・野々下ルート
(注1)</t>
    <rPh sb="0" eb="3">
      <t>マツガオカ</t>
    </rPh>
    <rPh sb="4" eb="7">
      <t>ノノシタ</t>
    </rPh>
    <rPh sb="12" eb="13">
      <t>チュウ</t>
    </rPh>
    <phoneticPr fontId="3"/>
  </si>
  <si>
    <t>南流山・木ルート
（注２）</t>
    <rPh sb="0" eb="3">
      <t>ミナミナガレヤマ</t>
    </rPh>
    <rPh sb="4" eb="5">
      <t>キ</t>
    </rPh>
    <rPh sb="10" eb="11">
      <t>チュウ</t>
    </rPh>
    <phoneticPr fontId="3"/>
  </si>
  <si>
    <t>合計</t>
    <rPh sb="0" eb="2">
      <t>ゴウケイ</t>
    </rPh>
    <phoneticPr fontId="3"/>
  </si>
  <si>
    <t>平成25年度</t>
    <rPh sb="4" eb="6">
      <t>ネンド</t>
    </rPh>
    <phoneticPr fontId="3"/>
  </si>
  <si>
    <t>１１－２　ぐりーんバス利用状況</t>
    <rPh sb="11" eb="13">
      <t>リヨウ</t>
    </rPh>
    <rPh sb="13" eb="15">
      <t>ジョウキョウ</t>
    </rPh>
    <phoneticPr fontId="3"/>
  </si>
  <si>
    <t>５６ページ</t>
    <phoneticPr fontId="3"/>
  </si>
  <si>
    <t>５５ページ</t>
    <phoneticPr fontId="3"/>
  </si>
  <si>
    <t>ぐりーんバス利用状況　グラフ
平成30年　</t>
    <rPh sb="6" eb="8">
      <t>リヨウ</t>
    </rPh>
    <rPh sb="8" eb="10">
      <t>ジョウキョウ</t>
    </rPh>
    <rPh sb="15" eb="17">
      <t>ヘイセイ</t>
    </rPh>
    <rPh sb="19" eb="20">
      <t>ネン</t>
    </rPh>
    <phoneticPr fontId="3"/>
  </si>
  <si>
    <t>誤</t>
    <rPh sb="0" eb="1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</si>
</sst>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b/>
      <sz val="9"/>
      <name val="ＭＳ Ｐ明朝"/>
      <family val="1"/>
      <charset val="128"/>
    </font>
    <font>
      <sz val="14"/>
      <name val="ＭＳ Ｐゴシック"/>
      <family val="3"/>
      <charset val="128"/>
      <scheme val="major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38" fontId="15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38" fontId="9" fillId="0" borderId="0" xfId="1" applyFont="1" applyFill="1" applyBorder="1" applyAlignment="1">
      <alignment vertical="center"/>
    </xf>
    <xf numFmtId="38" fontId="10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 shrinkToFit="1"/>
    </xf>
    <xf numFmtId="38" fontId="11" fillId="0" borderId="15" xfId="1" applyFont="1" applyFill="1" applyBorder="1" applyAlignment="1">
      <alignment vertical="center" shrinkToFit="1"/>
    </xf>
    <xf numFmtId="38" fontId="11" fillId="0" borderId="0" xfId="1" applyFont="1" applyFill="1" applyBorder="1" applyAlignment="1">
      <alignment vertical="center" shrinkToFit="1"/>
    </xf>
    <xf numFmtId="38" fontId="11" fillId="0" borderId="0" xfId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right" vertical="center" shrinkToFit="1"/>
    </xf>
    <xf numFmtId="38" fontId="4" fillId="0" borderId="1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13" fillId="2" borderId="7" xfId="1" applyFont="1" applyFill="1" applyBorder="1" applyAlignment="1">
      <alignment vertical="center"/>
    </xf>
    <xf numFmtId="0" fontId="14" fillId="0" borderId="0" xfId="0" applyFont="1" applyFill="1" applyAlignment="1"/>
    <xf numFmtId="0" fontId="14" fillId="0" borderId="16" xfId="0" applyFont="1" applyFill="1" applyBorder="1" applyAlignment="1"/>
    <xf numFmtId="38" fontId="11" fillId="0" borderId="19" xfId="1" applyFont="1" applyFill="1" applyBorder="1" applyAlignment="1">
      <alignment vertical="center" shrinkToFit="1"/>
    </xf>
    <xf numFmtId="38" fontId="11" fillId="0" borderId="15" xfId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/>
    <xf numFmtId="38" fontId="13" fillId="2" borderId="7" xfId="1" applyFont="1" applyFill="1" applyBorder="1" applyAlignment="1">
      <alignment vertical="center" shrinkToFit="1"/>
    </xf>
    <xf numFmtId="38" fontId="12" fillId="3" borderId="7" xfId="1" applyFont="1" applyFill="1" applyBorder="1" applyAlignment="1">
      <alignment horizontal="right" vertical="center" shrinkToFit="1"/>
    </xf>
    <xf numFmtId="38" fontId="13" fillId="3" borderId="0" xfId="1" applyFont="1" applyFill="1" applyBorder="1" applyAlignment="1">
      <alignment horizontal="center" vertical="center"/>
    </xf>
    <xf numFmtId="38" fontId="13" fillId="3" borderId="0" xfId="1" applyFont="1" applyFill="1" applyBorder="1" applyAlignment="1">
      <alignment horizontal="right" vertical="center" shrinkToFit="1"/>
    </xf>
    <xf numFmtId="38" fontId="13" fillId="3" borderId="0" xfId="1" applyFont="1" applyFill="1" applyBorder="1" applyAlignment="1">
      <alignment vertical="center" shrinkToFit="1"/>
    </xf>
    <xf numFmtId="38" fontId="13" fillId="3" borderId="0" xfId="1" applyFont="1" applyFill="1" applyBorder="1" applyAlignment="1">
      <alignment vertical="center"/>
    </xf>
    <xf numFmtId="38" fontId="11" fillId="0" borderId="7" xfId="1" applyFont="1" applyFill="1" applyBorder="1" applyAlignment="1">
      <alignment horizontal="right" vertical="center" shrinkToFit="1"/>
    </xf>
    <xf numFmtId="38" fontId="4" fillId="3" borderId="13" xfId="1" applyFont="1" applyFill="1" applyBorder="1" applyAlignment="1">
      <alignment vertical="center"/>
    </xf>
    <xf numFmtId="38" fontId="4" fillId="3" borderId="7" xfId="1" applyFont="1" applyFill="1" applyBorder="1" applyAlignment="1">
      <alignment vertical="center"/>
    </xf>
    <xf numFmtId="38" fontId="4" fillId="3" borderId="7" xfId="1" applyFont="1" applyFill="1" applyBorder="1" applyAlignment="1">
      <alignment horizontal="center" vertical="center" shrinkToFit="1"/>
    </xf>
    <xf numFmtId="38" fontId="4" fillId="3" borderId="7" xfId="1" applyFont="1" applyFill="1" applyBorder="1" applyAlignment="1">
      <alignment horizontal="right" vertical="center" shrinkToFit="1"/>
    </xf>
    <xf numFmtId="38" fontId="4" fillId="3" borderId="13" xfId="1" applyFont="1" applyFill="1" applyBorder="1" applyAlignment="1">
      <alignment horizontal="center" vertical="center"/>
    </xf>
    <xf numFmtId="38" fontId="4" fillId="3" borderId="7" xfId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 shrinkToFit="1"/>
    </xf>
    <xf numFmtId="38" fontId="4" fillId="3" borderId="0" xfId="1" applyFont="1" applyFill="1" applyBorder="1" applyAlignment="1">
      <alignment vertical="center"/>
    </xf>
    <xf numFmtId="38" fontId="4" fillId="3" borderId="0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shrinkToFit="1"/>
    </xf>
    <xf numFmtId="38" fontId="4" fillId="3" borderId="7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shrinkToFit="1"/>
    </xf>
    <xf numFmtId="38" fontId="11" fillId="0" borderId="6" xfId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right" vertical="center"/>
    </xf>
    <xf numFmtId="38" fontId="4" fillId="3" borderId="7" xfId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right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ja-JP"/>
              <a:t>ぐりーんバス利用状況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8767312945353"/>
          <c:y val="0.1140592867068087"/>
          <c:w val="0.76160238625976229"/>
          <c:h val="0.746501775513354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[1]グラフ!$E$5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fld id="{4857508A-0F96-4BD9-BFCF-854DF8E82C59}" type="VALUE">
                      <a:rPr lang="en-US" altLang="ja-JP">
                        <a:solidFill>
                          <a:srgbClr val="FF0000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[1]グラフ!$C$6:$C$10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[1]グラフ!$E$6:$E$10</c:f>
              <c:numCache>
                <c:formatCode>General</c:formatCode>
                <c:ptCount val="5"/>
                <c:pt idx="0">
                  <c:v>681270</c:v>
                </c:pt>
                <c:pt idx="1">
                  <c:v>722015</c:v>
                </c:pt>
                <c:pt idx="2">
                  <c:v>742233</c:v>
                </c:pt>
                <c:pt idx="3">
                  <c:v>736328</c:v>
                </c:pt>
                <c:pt idx="4">
                  <c:v>845956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5408"/>
        <c:axId val="357567760"/>
      </c:barChart>
      <c:lineChart>
        <c:grouping val="stacked"/>
        <c:varyColors val="0"/>
        <c:ser>
          <c:idx val="0"/>
          <c:order val="0"/>
          <c:tx>
            <c:strRef>
              <c:f>[1]グラフ!$D$5</c:f>
              <c:strCache>
                <c:ptCount val="1"/>
                <c:pt idx="0">
                  <c:v>運行便数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9782863190980966E-2"/>
                  <c:y val="-4.90196078431372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782863190980966E-2"/>
                  <c:y val="-4.1176470588235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2498409694714839E-2"/>
                  <c:y val="-4.50980392156862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[1]グラフ!$C$6:$C$10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[1]グラフ!$D$6:$D$10</c:f>
              <c:numCache>
                <c:formatCode>General</c:formatCode>
                <c:ptCount val="5"/>
                <c:pt idx="0">
                  <c:v>62620</c:v>
                </c:pt>
                <c:pt idx="1">
                  <c:v>63953</c:v>
                </c:pt>
                <c:pt idx="2">
                  <c:v>64795</c:v>
                </c:pt>
                <c:pt idx="3">
                  <c:v>64614</c:v>
                </c:pt>
                <c:pt idx="4">
                  <c:v>80637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66192"/>
        <c:axId val="357566584"/>
      </c:lineChart>
      <c:catAx>
        <c:axId val="35756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人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3.4018955369886299E-2"/>
              <c:y val="2.5692758993361122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57567760"/>
        <c:crosses val="autoZero"/>
        <c:auto val="1"/>
        <c:lblAlgn val="ctr"/>
        <c:lblOffset val="100"/>
        <c:noMultiLvlLbl val="0"/>
      </c:catAx>
      <c:valAx>
        <c:axId val="357567760"/>
        <c:scaling>
          <c:orientation val="minMax"/>
          <c:min val="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57565408"/>
        <c:crosses val="autoZero"/>
        <c:crossBetween val="between"/>
      </c:valAx>
      <c:catAx>
        <c:axId val="357566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便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842492957219456"/>
              <c:y val="2.51993206731511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7566584"/>
        <c:crosses val="autoZero"/>
        <c:auto val="1"/>
        <c:lblAlgn val="ctr"/>
        <c:lblOffset val="100"/>
        <c:noMultiLvlLbl val="0"/>
      </c:catAx>
      <c:valAx>
        <c:axId val="357566584"/>
        <c:scaling>
          <c:orientation val="minMax"/>
          <c:min val="5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575661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158982418440055"/>
          <c:y val="0.93372549019607842"/>
          <c:w val="0.41682056545375817"/>
          <c:h val="6.235294117647061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ja-JP"/>
              <a:t>ぐりーんバス利用状況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8767312945353"/>
          <c:y val="0.1140592867068087"/>
          <c:w val="0.76160238625976229"/>
          <c:h val="0.746501775513354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[2]グラフ!$E$5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fld id="{1B63D0FA-6AF0-47B1-A019-B370BBB8E82D}" type="VALUE">
                      <a:rPr lang="en-US" altLang="ja-JP">
                        <a:solidFill>
                          <a:srgbClr val="FF0000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[2]グラフ!$C$6:$C$10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[2]グラフ!$E$6:$E$10</c:f>
              <c:numCache>
                <c:formatCode>General</c:formatCode>
                <c:ptCount val="5"/>
                <c:pt idx="0">
                  <c:v>681270</c:v>
                </c:pt>
                <c:pt idx="1">
                  <c:v>722015</c:v>
                </c:pt>
                <c:pt idx="2">
                  <c:v>742233</c:v>
                </c:pt>
                <c:pt idx="3">
                  <c:v>736328</c:v>
                </c:pt>
                <c:pt idx="4">
                  <c:v>848223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5800"/>
        <c:axId val="357568152"/>
      </c:barChart>
      <c:lineChart>
        <c:grouping val="stacked"/>
        <c:varyColors val="0"/>
        <c:ser>
          <c:idx val="0"/>
          <c:order val="0"/>
          <c:tx>
            <c:strRef>
              <c:f>[2]グラフ!$D$5</c:f>
              <c:strCache>
                <c:ptCount val="1"/>
                <c:pt idx="0">
                  <c:v>運行便数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9782863190980966E-2"/>
                  <c:y val="-4.90196078431372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782863190980966E-2"/>
                  <c:y val="-4.1176470588235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2498409694714839E-2"/>
                  <c:y val="-4.50980392156862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[2]グラフ!$C$6:$C$10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[2]グラフ!$D$6:$D$10</c:f>
              <c:numCache>
                <c:formatCode>General</c:formatCode>
                <c:ptCount val="5"/>
                <c:pt idx="0">
                  <c:v>62620</c:v>
                </c:pt>
                <c:pt idx="1">
                  <c:v>63953</c:v>
                </c:pt>
                <c:pt idx="2">
                  <c:v>64795</c:v>
                </c:pt>
                <c:pt idx="3">
                  <c:v>64614</c:v>
                </c:pt>
                <c:pt idx="4">
                  <c:v>80637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64624"/>
        <c:axId val="357691848"/>
      </c:lineChart>
      <c:catAx>
        <c:axId val="357565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人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3.4018955369886299E-2"/>
              <c:y val="2.5692758993361122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57568152"/>
        <c:crosses val="autoZero"/>
        <c:auto val="1"/>
        <c:lblAlgn val="ctr"/>
        <c:lblOffset val="100"/>
        <c:noMultiLvlLbl val="0"/>
      </c:catAx>
      <c:valAx>
        <c:axId val="357568152"/>
        <c:scaling>
          <c:orientation val="minMax"/>
          <c:min val="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57565800"/>
        <c:crosses val="autoZero"/>
        <c:crossBetween val="between"/>
      </c:valAx>
      <c:catAx>
        <c:axId val="3575646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便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842492957219456"/>
              <c:y val="2.51993206731511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57691848"/>
        <c:crosses val="autoZero"/>
        <c:auto val="1"/>
        <c:lblAlgn val="ctr"/>
        <c:lblOffset val="100"/>
        <c:noMultiLvlLbl val="0"/>
      </c:catAx>
      <c:valAx>
        <c:axId val="357691848"/>
        <c:scaling>
          <c:orientation val="minMax"/>
          <c:min val="5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5756462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158982418440055"/>
          <c:y val="0.93372549019607842"/>
          <c:w val="0.41682056545375817"/>
          <c:h val="6.235294117647061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6</xdr:row>
      <xdr:rowOff>29308</xdr:rowOff>
    </xdr:from>
    <xdr:to>
      <xdr:col>6</xdr:col>
      <xdr:colOff>603005</xdr:colOff>
      <xdr:row>25</xdr:row>
      <xdr:rowOff>65943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51288</xdr:colOff>
      <xdr:row>27</xdr:row>
      <xdr:rowOff>43961</xdr:rowOff>
    </xdr:from>
    <xdr:to>
      <xdr:col>6</xdr:col>
      <xdr:colOff>595678</xdr:colOff>
      <xdr:row>46</xdr:row>
      <xdr:rowOff>80596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&#12288;&#36939;&#36664;&#12539;&#36890;&#20449;&#12288;&#35330;&#27491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f8019001\&#27969;&#23665;&#24066;&#24441;&#25152;\01&#32207;&#21512;&#25919;&#31574;&#37096;\&#20225;&#30011;&#25919;&#31574;&#35506;\&#12304;&#29694;&#24180;&#24230;&#12305;&#20225;&#30011;&#25919;&#31574;&#29677;\16&#32113;&#35336;\11%20&#32113;&#35336;&#26360;\&#20196;&#21644;&#20803;&#24180;&#32113;&#35336;&#26360;\01%20&#29031;&#20250;\&#29031;&#20250;&#29992;\11&#12288;&#36939;&#36664;&#12539;&#36890;&#204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運輸・通信"/>
      <sheetName val="1･2"/>
      <sheetName val="3･4･5"/>
      <sheetName val="6"/>
      <sheetName val="グラフ"/>
      <sheetName val="見出しについての注意事項"/>
    </sheetNames>
    <sheetDataSet>
      <sheetData sheetId="0"/>
      <sheetData sheetId="1"/>
      <sheetData sheetId="2">
        <row r="7">
          <cell r="G7">
            <v>45303</v>
          </cell>
        </row>
      </sheetData>
      <sheetData sheetId="3"/>
      <sheetData sheetId="4">
        <row r="5">
          <cell r="D5" t="str">
            <v>運行便数</v>
          </cell>
          <cell r="E5" t="str">
            <v>利用者数</v>
          </cell>
        </row>
        <row r="6">
          <cell r="C6" t="str">
            <v>平成25年度</v>
          </cell>
          <cell r="D6">
            <v>62620</v>
          </cell>
          <cell r="E6">
            <v>681270</v>
          </cell>
        </row>
        <row r="7">
          <cell r="C7" t="str">
            <v>26年度</v>
          </cell>
          <cell r="D7">
            <v>63953</v>
          </cell>
          <cell r="E7">
            <v>722015</v>
          </cell>
        </row>
        <row r="8">
          <cell r="C8" t="str">
            <v>27年度</v>
          </cell>
          <cell r="D8">
            <v>64795</v>
          </cell>
          <cell r="E8">
            <v>742233</v>
          </cell>
        </row>
        <row r="9">
          <cell r="C9" t="str">
            <v>28年度</v>
          </cell>
          <cell r="D9">
            <v>64614</v>
          </cell>
          <cell r="E9">
            <v>736328</v>
          </cell>
        </row>
        <row r="10">
          <cell r="C10" t="str">
            <v>29年度</v>
          </cell>
          <cell r="D10">
            <v>80637</v>
          </cell>
          <cell r="E10">
            <v>845956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運輸・通信"/>
      <sheetName val="1･2"/>
      <sheetName val="3･4･5"/>
      <sheetName val="6"/>
      <sheetName val="グラフ"/>
      <sheetName val="見出しについての注意事項"/>
    </sheetNames>
    <sheetDataSet>
      <sheetData sheetId="0"/>
      <sheetData sheetId="1"/>
      <sheetData sheetId="2"/>
      <sheetData sheetId="3"/>
      <sheetData sheetId="4">
        <row r="5">
          <cell r="D5" t="str">
            <v>運行便数</v>
          </cell>
          <cell r="E5" t="str">
            <v>利用者数</v>
          </cell>
        </row>
        <row r="6">
          <cell r="C6" t="str">
            <v>平成25年度</v>
          </cell>
          <cell r="D6">
            <v>62620</v>
          </cell>
          <cell r="E6">
            <v>681270</v>
          </cell>
        </row>
        <row r="7">
          <cell r="C7" t="str">
            <v>26年度</v>
          </cell>
          <cell r="D7">
            <v>63953</v>
          </cell>
          <cell r="E7">
            <v>722015</v>
          </cell>
        </row>
        <row r="8">
          <cell r="C8" t="str">
            <v>27年度</v>
          </cell>
          <cell r="D8">
            <v>64795</v>
          </cell>
          <cell r="E8">
            <v>742233</v>
          </cell>
        </row>
        <row r="9">
          <cell r="C9" t="str">
            <v>28年度</v>
          </cell>
          <cell r="D9">
            <v>64614</v>
          </cell>
          <cell r="E9">
            <v>736328</v>
          </cell>
        </row>
        <row r="10">
          <cell r="C10" t="str">
            <v>29年度</v>
          </cell>
          <cell r="D10">
            <v>80637</v>
          </cell>
          <cell r="E10">
            <v>848223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130" zoomScaleNormal="100" zoomScaleSheetLayoutView="130" workbookViewId="0">
      <selection activeCell="A27" sqref="A27"/>
    </sheetView>
  </sheetViews>
  <sheetFormatPr defaultRowHeight="13.5"/>
  <cols>
    <col min="8" max="8" width="1.125" customWidth="1"/>
  </cols>
  <sheetData>
    <row r="1" spans="1:7" ht="48.75" customHeight="1">
      <c r="A1" s="43" t="s">
        <v>7</v>
      </c>
      <c r="B1" s="43"/>
      <c r="C1" s="43"/>
      <c r="D1" s="43"/>
      <c r="E1" s="43"/>
      <c r="F1" s="43"/>
      <c r="G1" s="43"/>
    </row>
    <row r="2" spans="1:7">
      <c r="A2" s="1" t="s">
        <v>1</v>
      </c>
      <c r="B2" s="44" t="s">
        <v>4</v>
      </c>
      <c r="C2" s="44"/>
      <c r="D2" s="44"/>
      <c r="E2" s="44"/>
      <c r="F2" s="44"/>
      <c r="G2" s="44"/>
    </row>
    <row r="3" spans="1:7">
      <c r="A3" s="1" t="s">
        <v>2</v>
      </c>
      <c r="B3" s="44" t="s">
        <v>34</v>
      </c>
      <c r="C3" s="44"/>
      <c r="D3" s="44"/>
      <c r="E3" s="44"/>
      <c r="F3" s="44"/>
      <c r="G3" s="44"/>
    </row>
    <row r="4" spans="1:7" ht="24.75" customHeight="1">
      <c r="A4" s="1" t="s">
        <v>3</v>
      </c>
      <c r="B4" s="44" t="s">
        <v>35</v>
      </c>
      <c r="C4" s="44"/>
      <c r="D4" s="44"/>
      <c r="E4" s="44"/>
      <c r="F4" s="44"/>
      <c r="G4" s="44"/>
    </row>
    <row r="5" spans="1:7" ht="36" customHeight="1"/>
    <row r="6" spans="1:7" ht="14.25">
      <c r="A6" s="42" t="s">
        <v>5</v>
      </c>
      <c r="D6" s="3"/>
    </row>
    <row r="7" spans="1:7">
      <c r="A7" s="8"/>
      <c r="B7" s="2"/>
      <c r="D7" s="8"/>
      <c r="E7" s="2"/>
    </row>
    <row r="8" spans="1:7">
      <c r="A8" s="40"/>
      <c r="D8" s="18"/>
    </row>
    <row r="9" spans="1:7">
      <c r="A9" s="40"/>
      <c r="D9" s="18"/>
    </row>
    <row r="10" spans="1:7">
      <c r="A10" s="41"/>
      <c r="D10" s="9"/>
    </row>
    <row r="11" spans="1:7">
      <c r="A11" s="41"/>
      <c r="D11" s="9"/>
    </row>
    <row r="12" spans="1:7">
      <c r="A12" s="41"/>
      <c r="D12" s="9"/>
    </row>
    <row r="13" spans="1:7">
      <c r="A13" s="41"/>
      <c r="D13" s="9"/>
    </row>
    <row r="14" spans="1:7">
      <c r="A14" s="41"/>
      <c r="D14" s="9"/>
    </row>
    <row r="15" spans="1:7">
      <c r="A15" s="41"/>
      <c r="D15" s="9"/>
    </row>
    <row r="16" spans="1:7">
      <c r="A16" s="41"/>
      <c r="D16" s="9"/>
    </row>
    <row r="17" spans="1:4">
      <c r="A17" s="41"/>
      <c r="D17" s="9"/>
    </row>
    <row r="18" spans="1:4">
      <c r="A18" s="41"/>
      <c r="D18" s="9"/>
    </row>
    <row r="19" spans="1:4">
      <c r="A19" s="41"/>
      <c r="D19" s="9"/>
    </row>
    <row r="20" spans="1:4">
      <c r="A20" s="41"/>
      <c r="D20" s="9"/>
    </row>
    <row r="21" spans="1:4">
      <c r="A21" s="41"/>
      <c r="D21" s="9"/>
    </row>
    <row r="27" spans="1:4" ht="14.25">
      <c r="A27" s="42" t="s">
        <v>36</v>
      </c>
    </row>
  </sheetData>
  <mergeCells count="4">
    <mergeCell ref="A1:G1"/>
    <mergeCell ref="B2:G2"/>
    <mergeCell ref="B3:G3"/>
    <mergeCell ref="B4:G4"/>
  </mergeCells>
  <phoneticPr fontId="2"/>
  <pageMargins left="0.70866141732283472" right="0.70866141732283472" top="0.74803149606299213" bottom="0.74803149606299213" header="0.31496062992125984" footer="0.31496062992125984"/>
  <pageSetup paperSize="9" scale="108" orientation="portrait" r:id="rId1"/>
  <colBreaks count="1" manualBreakCount="1">
    <brk id="7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130" zoomScaleNormal="100" zoomScaleSheetLayoutView="130" workbookViewId="0">
      <selection activeCell="A27" sqref="A27:G27"/>
    </sheetView>
  </sheetViews>
  <sheetFormatPr defaultRowHeight="13.5"/>
  <cols>
    <col min="1" max="2" width="8.875" customWidth="1"/>
    <col min="3" max="4" width="4.75" customWidth="1"/>
    <col min="5" max="11" width="8.875" customWidth="1"/>
    <col min="12" max="12" width="8.625" customWidth="1"/>
  </cols>
  <sheetData>
    <row r="1" spans="1:12" ht="39.75" customHeight="1">
      <c r="A1" s="43" t="s">
        <v>7</v>
      </c>
      <c r="B1" s="43"/>
      <c r="C1" s="43"/>
      <c r="D1" s="43"/>
      <c r="E1" s="43"/>
      <c r="F1" s="43"/>
      <c r="G1" s="43"/>
    </row>
    <row r="2" spans="1:12">
      <c r="A2" s="1" t="s">
        <v>1</v>
      </c>
      <c r="B2" s="44" t="s">
        <v>4</v>
      </c>
      <c r="C2" s="44"/>
      <c r="D2" s="44"/>
      <c r="E2" s="44"/>
      <c r="F2" s="44"/>
      <c r="G2" s="44"/>
    </row>
    <row r="3" spans="1:12">
      <c r="A3" s="1" t="s">
        <v>2</v>
      </c>
      <c r="B3" s="44" t="s">
        <v>33</v>
      </c>
      <c r="C3" s="44"/>
      <c r="D3" s="44"/>
      <c r="E3" s="44"/>
      <c r="F3" s="44"/>
      <c r="G3" s="44"/>
    </row>
    <row r="4" spans="1:12" ht="24.75" customHeight="1">
      <c r="A4" s="1" t="s">
        <v>3</v>
      </c>
      <c r="B4" s="44" t="s">
        <v>8</v>
      </c>
      <c r="C4" s="44"/>
      <c r="D4" s="44"/>
      <c r="E4" s="44"/>
      <c r="F4" s="44"/>
      <c r="G4" s="44"/>
    </row>
    <row r="5" spans="1:12" ht="7.5" customHeight="1"/>
    <row r="6" spans="1:12" ht="15.75" customHeight="1">
      <c r="A6" s="4" t="s">
        <v>6</v>
      </c>
    </row>
    <row r="7" spans="1:12" ht="18" thickBot="1">
      <c r="A7" s="53" t="s">
        <v>9</v>
      </c>
      <c r="B7" s="53"/>
      <c r="C7" s="53"/>
      <c r="D7" s="53"/>
      <c r="E7" s="53"/>
      <c r="F7" s="53"/>
      <c r="G7" s="53"/>
    </row>
    <row r="8" spans="1:12" ht="14.25" customHeight="1" thickTop="1">
      <c r="A8" s="47" t="s">
        <v>10</v>
      </c>
      <c r="B8" s="49" t="s">
        <v>11</v>
      </c>
      <c r="C8" s="50"/>
      <c r="D8" s="50"/>
      <c r="E8" s="49" t="s">
        <v>12</v>
      </c>
      <c r="F8" s="49"/>
      <c r="G8" s="49" t="s">
        <v>13</v>
      </c>
      <c r="H8" s="49"/>
      <c r="I8" s="49" t="s">
        <v>14</v>
      </c>
      <c r="J8" s="50"/>
      <c r="K8" s="58" t="s">
        <v>15</v>
      </c>
      <c r="L8" s="59"/>
    </row>
    <row r="9" spans="1:12" ht="14.25" customHeight="1">
      <c r="A9" s="48"/>
      <c r="B9" s="51"/>
      <c r="C9" s="52"/>
      <c r="D9" s="52"/>
      <c r="E9" s="51"/>
      <c r="F9" s="51"/>
      <c r="G9" s="51"/>
      <c r="H9" s="51"/>
      <c r="I9" s="51"/>
      <c r="J9" s="52"/>
      <c r="K9" s="60"/>
      <c r="L9" s="61"/>
    </row>
    <row r="10" spans="1:12" ht="15" customHeight="1">
      <c r="A10" s="48"/>
      <c r="B10" s="10" t="s">
        <v>16</v>
      </c>
      <c r="C10" s="62" t="s">
        <v>17</v>
      </c>
      <c r="D10" s="63"/>
      <c r="E10" s="10" t="s">
        <v>16</v>
      </c>
      <c r="F10" s="10" t="s">
        <v>17</v>
      </c>
      <c r="G10" s="10" t="s">
        <v>16</v>
      </c>
      <c r="H10" s="10" t="s">
        <v>17</v>
      </c>
      <c r="I10" s="10" t="s">
        <v>16</v>
      </c>
      <c r="J10" s="11" t="s">
        <v>17</v>
      </c>
      <c r="K10" s="10" t="s">
        <v>18</v>
      </c>
      <c r="L10" s="11" t="s">
        <v>19</v>
      </c>
    </row>
    <row r="11" spans="1:12">
      <c r="A11" s="12" t="s">
        <v>20</v>
      </c>
      <c r="B11" s="13">
        <v>12324</v>
      </c>
      <c r="C11" s="70">
        <v>92574</v>
      </c>
      <c r="D11" s="70"/>
      <c r="E11" s="14">
        <v>10799</v>
      </c>
      <c r="F11" s="14">
        <v>153204</v>
      </c>
      <c r="G11" s="14">
        <v>1512</v>
      </c>
      <c r="H11" s="14">
        <v>17763</v>
      </c>
      <c r="I11" s="14">
        <v>10248</v>
      </c>
      <c r="J11" s="14">
        <v>124638</v>
      </c>
      <c r="K11" s="14">
        <v>8004</v>
      </c>
      <c r="L11" s="14">
        <v>113766</v>
      </c>
    </row>
    <row r="12" spans="1:12" ht="15" customHeight="1">
      <c r="A12" s="12" t="s">
        <v>21</v>
      </c>
      <c r="B12" s="13">
        <v>12324</v>
      </c>
      <c r="C12" s="70">
        <v>103281</v>
      </c>
      <c r="D12" s="70"/>
      <c r="E12" s="14">
        <v>10801</v>
      </c>
      <c r="F12" s="14">
        <v>148159</v>
      </c>
      <c r="G12" s="15" t="s">
        <v>22</v>
      </c>
      <c r="H12" s="15" t="s">
        <v>22</v>
      </c>
      <c r="I12" s="14">
        <v>10253</v>
      </c>
      <c r="J12" s="14">
        <v>117579</v>
      </c>
      <c r="K12" s="14">
        <v>8007</v>
      </c>
      <c r="L12" s="14">
        <v>115708</v>
      </c>
    </row>
    <row r="13" spans="1:12" ht="15" customHeight="1">
      <c r="A13" s="16" t="s">
        <v>23</v>
      </c>
      <c r="B13" s="17">
        <v>12357</v>
      </c>
      <c r="C13" s="56">
        <v>108144</v>
      </c>
      <c r="D13" s="56"/>
      <c r="E13" s="18">
        <v>10829</v>
      </c>
      <c r="F13" s="18">
        <v>148485</v>
      </c>
      <c r="G13" s="15" t="s">
        <v>22</v>
      </c>
      <c r="H13" s="15" t="s">
        <v>22</v>
      </c>
      <c r="I13" s="18">
        <v>10949</v>
      </c>
      <c r="J13" s="18">
        <v>127637</v>
      </c>
      <c r="K13" s="18">
        <v>8030</v>
      </c>
      <c r="L13" s="18">
        <v>105243</v>
      </c>
    </row>
    <row r="14" spans="1:12" ht="15" customHeight="1">
      <c r="A14" s="16" t="s">
        <v>24</v>
      </c>
      <c r="B14" s="17">
        <v>12324</v>
      </c>
      <c r="C14" s="56">
        <v>122368</v>
      </c>
      <c r="D14" s="56"/>
      <c r="E14" s="18">
        <v>10800</v>
      </c>
      <c r="F14" s="18">
        <v>138897</v>
      </c>
      <c r="G14" s="15" t="s">
        <v>25</v>
      </c>
      <c r="H14" s="15" t="s">
        <v>25</v>
      </c>
      <c r="I14" s="18">
        <v>10920</v>
      </c>
      <c r="J14" s="18">
        <v>118881</v>
      </c>
      <c r="K14" s="18">
        <v>8008</v>
      </c>
      <c r="L14" s="18">
        <v>95854</v>
      </c>
    </row>
    <row r="15" spans="1:12" ht="15" customHeight="1">
      <c r="A15" s="35" t="s">
        <v>26</v>
      </c>
      <c r="B15" s="32">
        <v>12324</v>
      </c>
      <c r="C15" s="57">
        <v>124330</v>
      </c>
      <c r="D15" s="57"/>
      <c r="E15" s="33">
        <v>10801</v>
      </c>
      <c r="F15" s="33">
        <v>152343</v>
      </c>
      <c r="G15" s="34" t="s">
        <v>25</v>
      </c>
      <c r="H15" s="34" t="s">
        <v>25</v>
      </c>
      <c r="I15" s="33">
        <v>10920</v>
      </c>
      <c r="J15" s="33">
        <v>117328</v>
      </c>
      <c r="K15" s="33">
        <v>8008</v>
      </c>
      <c r="L15" s="33">
        <v>91897</v>
      </c>
    </row>
    <row r="16" spans="1:12" ht="14.25" thickBo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1"/>
    </row>
    <row r="17" spans="1:12" ht="14.25" customHeight="1" thickTop="1">
      <c r="A17" s="47" t="s">
        <v>10</v>
      </c>
      <c r="B17" s="58" t="s">
        <v>27</v>
      </c>
      <c r="C17" s="59"/>
      <c r="D17" s="64"/>
      <c r="E17" s="66" t="s">
        <v>28</v>
      </c>
      <c r="F17" s="66"/>
      <c r="G17" s="68" t="s">
        <v>29</v>
      </c>
      <c r="H17" s="68"/>
      <c r="I17" s="66" t="s">
        <v>30</v>
      </c>
      <c r="J17" s="58"/>
      <c r="K17" s="20"/>
      <c r="L17" s="20"/>
    </row>
    <row r="18" spans="1:12" ht="14.25" customHeight="1">
      <c r="A18" s="48"/>
      <c r="B18" s="60"/>
      <c r="C18" s="61"/>
      <c r="D18" s="65"/>
      <c r="E18" s="67"/>
      <c r="F18" s="67"/>
      <c r="G18" s="69"/>
      <c r="H18" s="69"/>
      <c r="I18" s="67"/>
      <c r="J18" s="60"/>
      <c r="K18" s="20"/>
      <c r="L18" s="20"/>
    </row>
    <row r="19" spans="1:12" ht="15" customHeight="1">
      <c r="A19" s="48"/>
      <c r="B19" s="10" t="s">
        <v>16</v>
      </c>
      <c r="C19" s="62" t="s">
        <v>17</v>
      </c>
      <c r="D19" s="63"/>
      <c r="E19" s="10" t="s">
        <v>16</v>
      </c>
      <c r="F19" s="10" t="s">
        <v>17</v>
      </c>
      <c r="G19" s="38" t="s">
        <v>16</v>
      </c>
      <c r="H19" s="38" t="s">
        <v>17</v>
      </c>
      <c r="I19" s="10" t="s">
        <v>16</v>
      </c>
      <c r="J19" s="11" t="s">
        <v>17</v>
      </c>
      <c r="K19" s="20"/>
      <c r="L19" s="20"/>
    </row>
    <row r="20" spans="1:12">
      <c r="A20" s="12" t="s">
        <v>31</v>
      </c>
      <c r="B20" s="22">
        <v>1134</v>
      </c>
      <c r="C20" s="54">
        <v>10228</v>
      </c>
      <c r="D20" s="54"/>
      <c r="E20" s="16">
        <v>18599</v>
      </c>
      <c r="F20" s="16">
        <v>169097</v>
      </c>
      <c r="G20" s="39" t="s">
        <v>25</v>
      </c>
      <c r="H20" s="39" t="s">
        <v>25</v>
      </c>
      <c r="I20" s="14">
        <f>SUM(B11,E11,G11,I11,K11,B20,E20)</f>
        <v>62620</v>
      </c>
      <c r="J20" s="14">
        <f>SUM(C11,F11,H11,J11,L11,C20,F20)</f>
        <v>681270</v>
      </c>
      <c r="K20" s="20"/>
      <c r="L20" s="20"/>
    </row>
    <row r="21" spans="1:12">
      <c r="A21" s="12" t="s">
        <v>21</v>
      </c>
      <c r="B21" s="23" t="s">
        <v>25</v>
      </c>
      <c r="C21" s="55" t="s">
        <v>25</v>
      </c>
      <c r="D21" s="55"/>
      <c r="E21" s="14">
        <v>22568</v>
      </c>
      <c r="F21" s="14">
        <v>237288</v>
      </c>
      <c r="G21" s="39" t="s">
        <v>25</v>
      </c>
      <c r="H21" s="39" t="s">
        <v>25</v>
      </c>
      <c r="I21" s="14">
        <f>SUM(B12,E12,I12,K12,E21)</f>
        <v>63953</v>
      </c>
      <c r="J21" s="14">
        <f>SUM(C12,F12,H12,J12,L12,F21)</f>
        <v>722015</v>
      </c>
      <c r="K21" s="20"/>
      <c r="L21" s="20"/>
    </row>
    <row r="22" spans="1:12" ht="8.25" customHeight="1">
      <c r="A22" s="16" t="s">
        <v>23</v>
      </c>
      <c r="B22" s="23" t="s">
        <v>25</v>
      </c>
      <c r="C22" s="55" t="s">
        <v>25</v>
      </c>
      <c r="D22" s="55"/>
      <c r="E22" s="18">
        <v>22630</v>
      </c>
      <c r="F22" s="18">
        <v>252724</v>
      </c>
      <c r="G22" s="8" t="s">
        <v>25</v>
      </c>
      <c r="H22" s="8" t="s">
        <v>25</v>
      </c>
      <c r="I22" s="14">
        <f>SUM(B13,E13,I13,K13,E22)</f>
        <v>64795</v>
      </c>
      <c r="J22" s="14">
        <f>SUM(C13,F13,H13,J13,L13,F22)</f>
        <v>742233</v>
      </c>
      <c r="K22" s="20"/>
      <c r="L22" s="20"/>
    </row>
    <row r="23" spans="1:12">
      <c r="A23" s="16" t="s">
        <v>24</v>
      </c>
      <c r="B23" s="23" t="s">
        <v>25</v>
      </c>
      <c r="C23" s="55" t="s">
        <v>25</v>
      </c>
      <c r="D23" s="55"/>
      <c r="E23" s="18">
        <v>22562</v>
      </c>
      <c r="F23" s="18">
        <v>260328</v>
      </c>
      <c r="G23" s="8" t="s">
        <v>25</v>
      </c>
      <c r="H23" s="8" t="s">
        <v>25</v>
      </c>
      <c r="I23" s="14">
        <f>SUM(B14,E14,I14,K14,E23)</f>
        <v>64614</v>
      </c>
      <c r="J23" s="14">
        <f>SUM(C14,F14,H14,J14,L14,F23)</f>
        <v>736328</v>
      </c>
      <c r="K23" s="24"/>
      <c r="L23" s="24"/>
    </row>
    <row r="24" spans="1:12">
      <c r="A24" s="35" t="s">
        <v>26</v>
      </c>
      <c r="B24" s="36" t="s">
        <v>25</v>
      </c>
      <c r="C24" s="46" t="s">
        <v>25</v>
      </c>
      <c r="D24" s="46"/>
      <c r="E24" s="35">
        <v>22568</v>
      </c>
      <c r="F24" s="37">
        <v>272758</v>
      </c>
      <c r="G24" s="33">
        <v>16016</v>
      </c>
      <c r="H24" s="19">
        <v>87300</v>
      </c>
      <c r="I24" s="37">
        <f>SUM(G24,E24,K15,I15,E15,B15)</f>
        <v>80637</v>
      </c>
      <c r="J24" s="25">
        <v>845956</v>
      </c>
      <c r="K24" s="20"/>
      <c r="L24" s="20"/>
    </row>
    <row r="25" spans="1:12">
      <c r="A25" s="26"/>
      <c r="B25" s="27"/>
      <c r="C25" s="27"/>
      <c r="D25" s="27"/>
      <c r="E25" s="28"/>
      <c r="F25" s="29"/>
      <c r="G25" s="30"/>
      <c r="H25" s="30"/>
      <c r="I25" s="29"/>
      <c r="J25" s="29"/>
      <c r="K25" s="20"/>
      <c r="L25" s="20"/>
    </row>
    <row r="26" spans="1:12" ht="17.25">
      <c r="A26" s="6" t="s">
        <v>0</v>
      </c>
      <c r="B26" s="7"/>
      <c r="C26" s="7"/>
      <c r="D26" s="7"/>
      <c r="E26" s="7"/>
      <c r="F26" s="7"/>
      <c r="G26" s="5"/>
    </row>
    <row r="27" spans="1:12" ht="18" thickBot="1">
      <c r="A27" s="45" t="s">
        <v>32</v>
      </c>
      <c r="B27" s="45"/>
      <c r="C27" s="45"/>
      <c r="D27" s="45"/>
      <c r="E27" s="45"/>
      <c r="F27" s="45"/>
      <c r="G27" s="45"/>
    </row>
    <row r="28" spans="1:12" ht="14.25" customHeight="1" thickTop="1">
      <c r="A28" s="47" t="s">
        <v>10</v>
      </c>
      <c r="B28" s="49" t="s">
        <v>11</v>
      </c>
      <c r="C28" s="50"/>
      <c r="D28" s="50"/>
      <c r="E28" s="49" t="s">
        <v>12</v>
      </c>
      <c r="F28" s="49"/>
      <c r="G28" s="49" t="s">
        <v>13</v>
      </c>
      <c r="H28" s="49"/>
      <c r="I28" s="49" t="s">
        <v>14</v>
      </c>
      <c r="J28" s="50"/>
      <c r="K28" s="58" t="s">
        <v>15</v>
      </c>
      <c r="L28" s="59"/>
    </row>
    <row r="29" spans="1:12">
      <c r="A29" s="48"/>
      <c r="B29" s="51"/>
      <c r="C29" s="52"/>
      <c r="D29" s="52"/>
      <c r="E29" s="51"/>
      <c r="F29" s="51"/>
      <c r="G29" s="51"/>
      <c r="H29" s="51"/>
      <c r="I29" s="51"/>
      <c r="J29" s="52"/>
      <c r="K29" s="60"/>
      <c r="L29" s="61"/>
    </row>
    <row r="30" spans="1:12">
      <c r="A30" s="48"/>
      <c r="B30" s="10" t="s">
        <v>16</v>
      </c>
      <c r="C30" s="62" t="s">
        <v>17</v>
      </c>
      <c r="D30" s="63"/>
      <c r="E30" s="10" t="s">
        <v>16</v>
      </c>
      <c r="F30" s="10" t="s">
        <v>17</v>
      </c>
      <c r="G30" s="10" t="s">
        <v>16</v>
      </c>
      <c r="H30" s="10" t="s">
        <v>17</v>
      </c>
      <c r="I30" s="10" t="s">
        <v>16</v>
      </c>
      <c r="J30" s="11" t="s">
        <v>17</v>
      </c>
      <c r="K30" s="10" t="s">
        <v>18</v>
      </c>
      <c r="L30" s="11" t="s">
        <v>19</v>
      </c>
    </row>
    <row r="31" spans="1:12">
      <c r="A31" s="12" t="s">
        <v>20</v>
      </c>
      <c r="B31" s="13">
        <v>12324</v>
      </c>
      <c r="C31" s="70">
        <v>92574</v>
      </c>
      <c r="D31" s="70"/>
      <c r="E31" s="14">
        <v>10799</v>
      </c>
      <c r="F31" s="14">
        <v>153204</v>
      </c>
      <c r="G31" s="14">
        <v>1512</v>
      </c>
      <c r="H31" s="14">
        <v>17763</v>
      </c>
      <c r="I31" s="14">
        <v>10248</v>
      </c>
      <c r="J31" s="14">
        <v>124638</v>
      </c>
      <c r="K31" s="14">
        <v>8004</v>
      </c>
      <c r="L31" s="14">
        <v>113766</v>
      </c>
    </row>
    <row r="32" spans="1:12">
      <c r="A32" s="12" t="s">
        <v>21</v>
      </c>
      <c r="B32" s="13">
        <v>12324</v>
      </c>
      <c r="C32" s="70">
        <v>103281</v>
      </c>
      <c r="D32" s="70"/>
      <c r="E32" s="14">
        <v>10801</v>
      </c>
      <c r="F32" s="14">
        <v>148159</v>
      </c>
      <c r="G32" s="15" t="s">
        <v>22</v>
      </c>
      <c r="H32" s="15" t="s">
        <v>22</v>
      </c>
      <c r="I32" s="14">
        <v>10253</v>
      </c>
      <c r="J32" s="14">
        <v>117579</v>
      </c>
      <c r="K32" s="14">
        <v>8007</v>
      </c>
      <c r="L32" s="14">
        <v>115708</v>
      </c>
    </row>
    <row r="33" spans="1:12">
      <c r="A33" s="16" t="s">
        <v>23</v>
      </c>
      <c r="B33" s="17">
        <v>12357</v>
      </c>
      <c r="C33" s="56">
        <v>108144</v>
      </c>
      <c r="D33" s="56"/>
      <c r="E33" s="18">
        <v>10829</v>
      </c>
      <c r="F33" s="18">
        <v>148485</v>
      </c>
      <c r="G33" s="15" t="s">
        <v>22</v>
      </c>
      <c r="H33" s="15" t="s">
        <v>22</v>
      </c>
      <c r="I33" s="18">
        <v>10949</v>
      </c>
      <c r="J33" s="18">
        <v>127637</v>
      </c>
      <c r="K33" s="18">
        <v>8030</v>
      </c>
      <c r="L33" s="18">
        <v>105243</v>
      </c>
    </row>
    <row r="34" spans="1:12">
      <c r="A34" s="16" t="s">
        <v>24</v>
      </c>
      <c r="B34" s="17">
        <v>12324</v>
      </c>
      <c r="C34" s="56">
        <v>122368</v>
      </c>
      <c r="D34" s="56"/>
      <c r="E34" s="18">
        <v>10800</v>
      </c>
      <c r="F34" s="18">
        <v>138897</v>
      </c>
      <c r="G34" s="15" t="s">
        <v>25</v>
      </c>
      <c r="H34" s="15" t="s">
        <v>25</v>
      </c>
      <c r="I34" s="18">
        <v>10920</v>
      </c>
      <c r="J34" s="18">
        <v>118881</v>
      </c>
      <c r="K34" s="18">
        <v>8008</v>
      </c>
      <c r="L34" s="18">
        <v>95854</v>
      </c>
    </row>
    <row r="35" spans="1:12">
      <c r="A35" s="31" t="s">
        <v>26</v>
      </c>
      <c r="B35" s="32">
        <v>12324</v>
      </c>
      <c r="C35" s="57">
        <v>124330</v>
      </c>
      <c r="D35" s="57"/>
      <c r="E35" s="33">
        <v>10801</v>
      </c>
      <c r="F35" s="33">
        <v>152343</v>
      </c>
      <c r="G35" s="34" t="s">
        <v>25</v>
      </c>
      <c r="H35" s="34" t="s">
        <v>25</v>
      </c>
      <c r="I35" s="33">
        <v>10920</v>
      </c>
      <c r="J35" s="33">
        <v>117328</v>
      </c>
      <c r="K35" s="33">
        <v>8008</v>
      </c>
      <c r="L35" s="33">
        <v>91897</v>
      </c>
    </row>
    <row r="36" spans="1:12" ht="14.25" thickBo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1"/>
      <c r="L36" s="21"/>
    </row>
    <row r="37" spans="1:12" ht="14.25" customHeight="1" thickTop="1">
      <c r="A37" s="47" t="s">
        <v>10</v>
      </c>
      <c r="B37" s="58" t="s">
        <v>27</v>
      </c>
      <c r="C37" s="59"/>
      <c r="D37" s="64"/>
      <c r="E37" s="66" t="s">
        <v>28</v>
      </c>
      <c r="F37" s="66"/>
      <c r="G37" s="68" t="s">
        <v>29</v>
      </c>
      <c r="H37" s="68"/>
      <c r="I37" s="66" t="s">
        <v>30</v>
      </c>
      <c r="J37" s="58"/>
      <c r="K37" s="20"/>
      <c r="L37" s="20"/>
    </row>
    <row r="38" spans="1:12">
      <c r="A38" s="48"/>
      <c r="B38" s="60"/>
      <c r="C38" s="61"/>
      <c r="D38" s="65"/>
      <c r="E38" s="67"/>
      <c r="F38" s="67"/>
      <c r="G38" s="69"/>
      <c r="H38" s="69"/>
      <c r="I38" s="67"/>
      <c r="J38" s="60"/>
      <c r="K38" s="20"/>
      <c r="L38" s="20"/>
    </row>
    <row r="39" spans="1:12">
      <c r="A39" s="48"/>
      <c r="B39" s="10" t="s">
        <v>16</v>
      </c>
      <c r="C39" s="62" t="s">
        <v>17</v>
      </c>
      <c r="D39" s="63"/>
      <c r="E39" s="10" t="s">
        <v>16</v>
      </c>
      <c r="F39" s="10" t="s">
        <v>17</v>
      </c>
      <c r="G39" s="38" t="s">
        <v>16</v>
      </c>
      <c r="H39" s="38" t="s">
        <v>17</v>
      </c>
      <c r="I39" s="10" t="s">
        <v>16</v>
      </c>
      <c r="J39" s="11" t="s">
        <v>17</v>
      </c>
      <c r="K39" s="20"/>
      <c r="L39" s="20"/>
    </row>
    <row r="40" spans="1:12">
      <c r="A40" s="12" t="s">
        <v>31</v>
      </c>
      <c r="B40" s="22">
        <v>1134</v>
      </c>
      <c r="C40" s="54">
        <v>10228</v>
      </c>
      <c r="D40" s="54"/>
      <c r="E40" s="16">
        <v>18599</v>
      </c>
      <c r="F40" s="16">
        <v>169097</v>
      </c>
      <c r="G40" s="39" t="s">
        <v>25</v>
      </c>
      <c r="H40" s="39" t="s">
        <v>25</v>
      </c>
      <c r="I40" s="14">
        <f>SUM(B31,E31,G31,I31,K31,B40,E40)</f>
        <v>62620</v>
      </c>
      <c r="J40" s="14">
        <f>SUM(C31,F31,H31,J31,L31,C40,F40)</f>
        <v>681270</v>
      </c>
      <c r="K40" s="20"/>
      <c r="L40" s="20"/>
    </row>
    <row r="41" spans="1:12">
      <c r="A41" s="12" t="s">
        <v>21</v>
      </c>
      <c r="B41" s="23" t="s">
        <v>25</v>
      </c>
      <c r="C41" s="55" t="s">
        <v>25</v>
      </c>
      <c r="D41" s="55"/>
      <c r="E41" s="14">
        <v>22568</v>
      </c>
      <c r="F41" s="14">
        <v>237288</v>
      </c>
      <c r="G41" s="39" t="s">
        <v>25</v>
      </c>
      <c r="H41" s="39" t="s">
        <v>25</v>
      </c>
      <c r="I41" s="14">
        <f>SUM(B32,E32,I32,K32,E41)</f>
        <v>63953</v>
      </c>
      <c r="J41" s="14">
        <f>SUM(C32,F32,H32,J32,L32,F41)</f>
        <v>722015</v>
      </c>
      <c r="K41" s="20"/>
      <c r="L41" s="20"/>
    </row>
    <row r="42" spans="1:12">
      <c r="A42" s="16" t="s">
        <v>23</v>
      </c>
      <c r="B42" s="23" t="s">
        <v>25</v>
      </c>
      <c r="C42" s="55" t="s">
        <v>25</v>
      </c>
      <c r="D42" s="55"/>
      <c r="E42" s="18">
        <v>22630</v>
      </c>
      <c r="F42" s="18">
        <v>252724</v>
      </c>
      <c r="G42" s="8" t="s">
        <v>25</v>
      </c>
      <c r="H42" s="8" t="s">
        <v>25</v>
      </c>
      <c r="I42" s="14">
        <f>SUM(B33,E33,I33,K33,E42)</f>
        <v>64795</v>
      </c>
      <c r="J42" s="14">
        <f>SUM(C33,F33,H33,J33,L33,F42)</f>
        <v>742233</v>
      </c>
      <c r="K42" s="20"/>
      <c r="L42" s="20"/>
    </row>
    <row r="43" spans="1:12">
      <c r="A43" s="16" t="s">
        <v>24</v>
      </c>
      <c r="B43" s="23" t="s">
        <v>25</v>
      </c>
      <c r="C43" s="55" t="s">
        <v>25</v>
      </c>
      <c r="D43" s="55"/>
      <c r="E43" s="18">
        <v>22562</v>
      </c>
      <c r="F43" s="18">
        <v>260328</v>
      </c>
      <c r="G43" s="8" t="s">
        <v>25</v>
      </c>
      <c r="H43" s="8" t="s">
        <v>25</v>
      </c>
      <c r="I43" s="14">
        <f>SUM(B34,E34,I34,K34,E43)</f>
        <v>64614</v>
      </c>
      <c r="J43" s="14">
        <f>SUM(C34,F34,H34,J34,L34,F43)</f>
        <v>736328</v>
      </c>
      <c r="K43" s="24"/>
      <c r="L43" s="24"/>
    </row>
    <row r="44" spans="1:12">
      <c r="A44" s="35" t="s">
        <v>26</v>
      </c>
      <c r="B44" s="36" t="s">
        <v>25</v>
      </c>
      <c r="C44" s="46" t="s">
        <v>25</v>
      </c>
      <c r="D44" s="46"/>
      <c r="E44" s="35">
        <v>22568</v>
      </c>
      <c r="F44" s="37">
        <v>272758</v>
      </c>
      <c r="G44" s="33">
        <v>16016</v>
      </c>
      <c r="H44" s="19">
        <v>89567</v>
      </c>
      <c r="I44" s="37">
        <f>SUM(G44,E44,K35,I35,E35,B35)</f>
        <v>80637</v>
      </c>
      <c r="J44" s="25">
        <f>SUM(H44,F44,L35,J35,F35,C35)</f>
        <v>848223</v>
      </c>
      <c r="K44" s="20"/>
      <c r="L44" s="20"/>
    </row>
  </sheetData>
  <mergeCells count="52">
    <mergeCell ref="C40:D40"/>
    <mergeCell ref="C41:D41"/>
    <mergeCell ref="C42:D42"/>
    <mergeCell ref="C43:D43"/>
    <mergeCell ref="C44:D44"/>
    <mergeCell ref="A37:A39"/>
    <mergeCell ref="B37:D38"/>
    <mergeCell ref="E37:F38"/>
    <mergeCell ref="G37:H38"/>
    <mergeCell ref="I37:J38"/>
    <mergeCell ref="C39:D39"/>
    <mergeCell ref="C31:D31"/>
    <mergeCell ref="C32:D32"/>
    <mergeCell ref="C33:D33"/>
    <mergeCell ref="C34:D34"/>
    <mergeCell ref="C35:D35"/>
    <mergeCell ref="E28:F29"/>
    <mergeCell ref="G28:H29"/>
    <mergeCell ref="I28:J29"/>
    <mergeCell ref="K28:L29"/>
    <mergeCell ref="C30:D30"/>
    <mergeCell ref="K8:L9"/>
    <mergeCell ref="C10:D10"/>
    <mergeCell ref="A17:A19"/>
    <mergeCell ref="B17:D18"/>
    <mergeCell ref="E17:F18"/>
    <mergeCell ref="G17:H18"/>
    <mergeCell ref="I17:J18"/>
    <mergeCell ref="C19:D19"/>
    <mergeCell ref="A8:A10"/>
    <mergeCell ref="B8:D9"/>
    <mergeCell ref="E8:F9"/>
    <mergeCell ref="G8:H9"/>
    <mergeCell ref="I8:J9"/>
    <mergeCell ref="C11:D11"/>
    <mergeCell ref="C12:D12"/>
    <mergeCell ref="A27:G27"/>
    <mergeCell ref="C24:D24"/>
    <mergeCell ref="A28:A30"/>
    <mergeCell ref="B28:D29"/>
    <mergeCell ref="A1:G1"/>
    <mergeCell ref="B2:G2"/>
    <mergeCell ref="B3:G3"/>
    <mergeCell ref="B4:G4"/>
    <mergeCell ref="A7:G7"/>
    <mergeCell ref="C20:D20"/>
    <mergeCell ref="C21:D21"/>
    <mergeCell ref="C22:D22"/>
    <mergeCell ref="C23:D23"/>
    <mergeCell ref="C13:D13"/>
    <mergeCell ref="C14:D14"/>
    <mergeCell ref="C15:D15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　運輸・通信　P55</vt:lpstr>
      <vt:lpstr>P56</vt:lpstr>
      <vt:lpstr>'11　運輸・通信　P55'!Print_Area</vt:lpstr>
      <vt:lpstr>'P56'!Print_Area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俊介</dc:creator>
  <cp:lastModifiedBy>神崎 将希</cp:lastModifiedBy>
  <cp:lastPrinted>2020-03-30T23:42:15Z</cp:lastPrinted>
  <dcterms:created xsi:type="dcterms:W3CDTF">2019-02-12T02:31:42Z</dcterms:created>
  <dcterms:modified xsi:type="dcterms:W3CDTF">2020-04-01T04:49:54Z</dcterms:modified>
</cp:coreProperties>
</file>