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B30DA10C-FEA7-41C0-9134-28AC837E7B50}" revIDLastSave="0" xr10:uidLastSave="{00000000-0000-0000-0000-000000000000}"/>
  <bookViews>
    <workbookView activeTab="13" firstSheet="12"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<sst xmlns="http://schemas.openxmlformats.org/spreadsheetml/2006/main" count="1078" uniqueCount="574">
  <si>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</si>
  <si>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</si>
  <si>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</si>
  <si>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</si>
  <si>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</si>
  <si>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</si>
  <si>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</si>
  <si>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</si>
  <si>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</si>
  <si>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</si>
  <si>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</si>
  <si>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</si>
  <si>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</si>
  <si>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</si>
  <si>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</si>
  <si>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</si>
  <si>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</si>
  <si>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</si>
  <si>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</si>
  <si>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</si>
  <si>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</si>
  <si>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</si>
  <si>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</si>
  <si>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</si>
  <si>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</si>
  <si>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</si>
  <si>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</si>
  <si>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</si>
  <si>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</si>
  <si>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</si>
  <si>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</si>
  <si>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</si>
  <si>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</si>
  <si>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</si>
  <si>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</si>
  <si>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</si>
  <si>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</si>
  <si>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</si>
  <si>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</si>
  <si>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</si>
  <si>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</si>
  <si>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</si>
  <si>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</si>
  <si>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</si>
  <si>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</si>
  <si>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</si>
  <si>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</si>
  <si>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</si>
  <si>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</si>
  <si>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</si>
  <si>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</si>
  <si>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</si>
  <si>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</si>
  <si>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</si>
  <si>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</si>
  <si>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</si>
  <si>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</si>
  <si>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</si>
  <si>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</si>
  <si>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</si>
  <si>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</si>
  <si>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</si>
  <si>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</si>
  <si>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</si>
  <si>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</si>
  <si>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</si>
  <si>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</si>
  <si>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</si>
  <si>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</si>
  <si>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</si>
  <si>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</si>
  <si>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</si>
  <si>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</si>
  <si>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</si>
  <si>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</si>
  <si>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</si>
  <si>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</si>
  <si>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</si>
  <si>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</si>
  <si>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</si>
  <si>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</si>
  <si>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</si>
  <si>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</si>
  <si>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</si>
  <si>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</si>
  <si>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</si>
  <si>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</si>
  <si>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</si>
  <si>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</si>
  <si>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</si>
  <si>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</si>
  <si>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</si>
  <si>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</si>
  <si>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</si>
  <si>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流山市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</si>
  <si>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</si>
  <si>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</si>
  <si>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</si>
  <si>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</si>
  <si>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</si>
  <si>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</si>
  <si>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</si>
  <si>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</si>
  <si>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</si>
  <si>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</si>
  <si>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</si>
  <si>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</si>
  <si>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</si>
  <si>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</si>
  <si>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</si>
  <si>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</si>
  <si>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</si>
  <si>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</si>
  <si>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</si>
  <si>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</si>
  <si>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</si>
  <si>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</si>
  <si>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</si>
  <si>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</si>
  <si>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</si>
  <si>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</si>
  <si>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</si>
  <si>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</si>
  <si>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</si>
  <si>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</si>
  <si>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</si>
  <si>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</si>
  <si>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</si>
  <si>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</si>
  <si>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</si>
  <si>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</si>
  <si>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</si>
  <si>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</si>
  <si>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</si>
  <si>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</si>
  <si>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</si>
  <si>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</si>
  <si>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</si>
  <si>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</si>
  <si>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</si>
  <si>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</si>
  <si>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</si>
  <si>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</si>
  <si>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</si>
  <si>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</si>
  <si>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</si>
  <si>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</si>
  <si>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</si>
  <si>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</si>
  <si>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</si>
  <si>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</si>
  <si>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</si>
  <si>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</si>
  <si>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</si>
  <si>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</si>
  <si>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</si>
  <si>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</si>
  <si>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</si>
  <si>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</si>
  <si>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</si>
  <si>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</si>
  <si>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</si>
  <si>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</si>
  <si>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</si>
  <si>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</si>
  <si>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</si>
  <si>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</si>
  <si>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</si>
  <si>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</si>
  <si>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</si>
  <si>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</si>
  <si>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</si>
  <si>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</si>
  <si>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</si>
  <si>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</si>
  <si>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</si>
  <si>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</si>
  <si>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</si>
  <si>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</si>
  <si>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</si>
  <si>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</si>
  <si>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</si>
  <si>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</si>
  <si>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</si>
  <si>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</si>
  <si>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</si>
  <si>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</si>
  <si>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</si>
  <si>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</si>
  <si>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</si>
  <si>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</si>
  <si>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</si>
  <si>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</si>
  <si>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</si>
  <si>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</si>
  <si>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</si>
  <si>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</si>
  <si>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</si>
  <si>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</si>
  <si>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</si>
  <si>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</si>
  <si>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</si>
  <si>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</si>
  <si>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千葉県流山市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</si>
  <si>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</si>
  <si>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</si>
  <si>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</si>
  <si>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</si>
  <si>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</si>
  <si>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</si>
  <si>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</si>
  <si>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</si>
  <si>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</si>
  <si>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</si>
  <si>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</si>
  <si>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</si>
  <si>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</si>
  <si>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</si>
  <si>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</si>
  <si>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</si>
  <si>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</si>
  <si>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</si>
  <si>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</si>
  <si>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</si>
  <si>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</si>
  <si>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</si>
  <si>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</si>
  <si>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</si>
  <si>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</si>
  <si>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</si>
  <si>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</si>
  <si>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</si>
  <si>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</si>
  <si>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</si>
  <si>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</si>
  <si>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</si>
  <si>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</si>
  <si>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</si>
  <si>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</si>
  <si>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</si>
  <si>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</si>
  <si>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</si>
  <si>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</si>
  <si>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</si>
  <si>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</si>
  <si>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</si>
  <si>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</si>
  <si>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</si>
  <si>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</si>
  <si>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</si>
  <si>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</si>
  <si>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</si>
  <si>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</si>
  <si>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</si>
  <si>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</si>
  <si>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</si>
  <si>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</si>
  <si>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</si>
  <si>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</si>
  <si>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</si>
  <si>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</si>
  <si>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</si>
  <si>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</si>
  <si>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</si>
  <si>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</si>
  <si>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</si>
  <si>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</si>
  <si>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</si>
  <si>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</si>
  <si>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</si>
  <si>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</si>
  <si>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</si>
  <si>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</si>
  <si>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</si>
  <si>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</si>
  <si>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</si>
  <si>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</si>
  <si>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</si>
  <si>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</si>
  <si>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</si>
  <si>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</si>
  <si>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</si>
  <si>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</si>
  <si>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</si>
  <si>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</si>
  <si>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</si>
  <si>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</si>
  <si>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</si>
  <si>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</si>
  <si>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</si>
  <si>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</si>
  <si>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</si>
  <si>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</si>
  <si>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</si>
  <si>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</si>
  <si>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</si>
  <si>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</si>
  <si>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</si>
  <si>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</si>
  <si>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</si>
  <si>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</si>
  <si>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</si>
  <si>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</si>
  <si>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</si>
  <si>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</si>
  <si>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</si>
  <si>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</si>
  <si>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</si>
  <si>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</si>
  <si>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</si>
  <si>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</si>
  <si>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</si>
  <si>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</si>
  <si>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</si>
  <si>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</si>
  <si>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</si>
  <si>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</si>
  <si>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</si>
  <si>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</si>
  <si>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</si>
  <si>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</si>
  <si>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</si>
  <si>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</si>
  <si>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</si>
  <si>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</si>
  <si>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</si>
  <si>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</si>
  <si>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</si>
  <si>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</si>
  <si>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</si>
  <si>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</si>
  <si>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</si>
  <si>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</si>
  <si>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</si>
  <si>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</si>
  <si>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</si>
  <si>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</si>
  <si>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</si>
  <si>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</si>
  <si>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</si>
  <si>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</si>
  <si>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</si>
  <si>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</si>
  <si>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</si>
  <si>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</si>
  <si>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</si>
  <si>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</si>
  <si>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</si>
  <si>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</si>
  <si>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</si>
  <si>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</si>
  <si>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</si>
  <si>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</si>
  <si>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</si>
  <si>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千葉県流山市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</si>
  <si>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</si>
  <si>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</si>
  <si>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</si>
  <si>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</si>
  <si>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</si>
  <si>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</si>
  <si>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</si>
  <si>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</si>
  <si>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</si>
  <si>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</si>
  <si>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</si>
  <si>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</si>
  <si>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</si>
  <si>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</si>
  <si>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</si>
  <si>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</si>
  <si>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</si>
  <si>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</si>
  <si>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</si>
  <si>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</si>
  <si>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</si>
  <si>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</si>
  <si>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</si>
  <si>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</si>
  <si>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</si>
  <si>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</si>
  <si>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</si>
  <si>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</si>
  <si>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</si>
  <si>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</si>
  <si>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</si>
  <si>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</si>
  <si>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</si>
  <si>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</si>
  <si>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</si>
  <si>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</si>
  <si>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</si>
  <si>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</si>
  <si>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</si>
  <si>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</si>
  <si>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</si>
  <si>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</si>
  <si>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</si>
  <si>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</si>
  <si>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</si>
  <si>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</si>
  <si>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</si>
  <si>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</si>
  <si>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</si>
  <si>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</si>
  <si>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</si>
  <si>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</si>
  <si>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</si>
  <si>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</si>
  <si>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</si>
  <si>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</si>
  <si>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</si>
  <si>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</si>
  <si>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</si>
  <si>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</si>
  <si>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</si>
  <si>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</si>
  <si>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</si>
  <si>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</si>
  <si>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</si>
  <si>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</si>
  <si>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</si>
  <si>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</si>
  <si>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</si>
  <si>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</si>
  <si>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</si>
  <si>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</si>
  <si>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</si>
  <si>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</si>
  <si>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</si>
  <si>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</si>
  <si>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</si>
  <si>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</si>
  <si>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</si>
  <si>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</si>
  <si>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</si>
  <si>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</si>
  <si>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</si>
  <si>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</si>
  <si>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</si>
  <si>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</si>
  <si>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</si>
  <si>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</si>
  <si>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</si>
  <si>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</si>
  <si>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</si>
  <si>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</si>
  <si>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</si>
  <si>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</si>
  <si>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</si>
  <si>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</si>
  <si>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</si>
  <si>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</si>
  <si>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</si>
  <si>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</si>
  <si>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</si>
  <si>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</si>
  <si>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</si>
  <si>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</si>
  <si>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</si>
  <si>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</si>
  <si>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</si>
  <si>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</si>
  <si>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</si>
  <si>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</si>
  <si>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</si>
  <si>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</si>
  <si>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</si>
  <si>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</si>
  <si>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</si>
  <si>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</si>
  <si>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</si>
  <si>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</si>
  <si>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</si>
  <si>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</si>
  <si>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</si>
  <si>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</si>
  <si>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</si>
  <si>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</si>
  <si>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</si>
  <si>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</si>
  <si>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</si>
  <si>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</si>
  <si>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</si>
  <si>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</si>
  <si>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</si>
  <si>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</si>
  <si>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</si>
  <si>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</si>
  <si>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</si>
  <si>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</si>
  <si>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</si>
  <si>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</si>
  <si>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</si>
  <si>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</si>
  <si>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</si>
  <si>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</si>
  <si>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</si>
  <si>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</si>
  <si>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</si>
  <si>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</si>
  <si>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</si>
  <si>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</si>
  <si>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</si>
  <si>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</si>
  <si>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</si>
  <si>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</si>
  <si>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</si>
  <si>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</si>
  <si>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</si>
  <si>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</si>
  <si>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</si>
  <si>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</si>
  <si>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</si>
  <si>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</si>
  <si>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</si>
  <si>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</si>
  <si>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</si>
  <si>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</si>
  <si>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</si>
  <si>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</si>
  <si>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</si>
  <si>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</si>
  <si>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</si>
  <si>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</si>
  <si>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</si>
  <si>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</si>
  <si>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</si>
  <si>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</si>
  <si>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</si>
  <si>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</si>
  <si>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2.42</t>
  </si>
  <si>
    <t>▲ 1.14</t>
  </si>
  <si>
    <t>水道事業会計</t>
  </si>
  <si>
    <t>一般会計</t>
  </si>
  <si>
    <t>下水道事業会計</t>
  </si>
  <si>
    <t>介護保険特別会計</t>
  </si>
  <si>
    <t>国民健康保険特別会計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</si>
  <si>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</si>
  <si>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</si>
  <si>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</si>
  <si>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</si>
  <si>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</si>
  <si>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</si>
  <si>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</si>
  <si>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</si>
  <si>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</si>
  <si>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</si>
  <si>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千葉県市町村総合事務組合（一般会計）</t>
    <rPh sb="0" eb="6">
      <t>チバケンシチョウソン</t>
    </rPh>
    <rPh sb="6" eb="8">
      <t>ソウゴウ</t>
    </rPh>
    <rPh sb="8" eb="12">
      <t>ジムクミアイ</t>
    </rPh>
    <rPh sb="13" eb="17">
      <t>イッパンカイケイ</t>
    </rPh>
    <phoneticPr fontId="2"/>
  </si>
  <si>
    <t>千葉県市町村総合事務組合（千葉県自治会館管理運営特別会計）</t>
    <rPh sb="0" eb="6">
      <t>チバケンシチョウソン</t>
    </rPh>
    <rPh sb="6" eb="8">
      <t>ソウゴウ</t>
    </rPh>
    <rPh sb="8" eb="12">
      <t>ジムクミアイ</t>
    </rPh>
    <rPh sb="13" eb="15">
      <t>チバ</t>
    </rPh>
    <rPh sb="15" eb="16">
      <t>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</si>
  <si>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6">
      <t>チバケンシチョウソン</t>
    </rPh>
    <rPh sb="6" eb="8">
      <t>ソウゴウ</t>
    </rPh>
    <rPh sb="8" eb="12">
      <t>ジムクミアイ</t>
    </rPh>
    <rPh sb="13" eb="15">
      <t>チバ</t>
    </rPh>
    <rPh sb="15" eb="16">
      <t>ケン</t>
    </rPh>
    <rPh sb="16" eb="18">
      <t>ジチ</t>
    </rPh>
    <rPh sb="18" eb="20">
      <t>ケンシュウ</t>
    </rPh>
    <rPh sb="24" eb="26">
      <t>トクベツ</t>
    </rPh>
    <rPh sb="26" eb="28">
      <t>カイケイ</t>
    </rPh>
    <phoneticPr fontId="2"/>
  </si>
  <si>
    <t>千葉県市町村総合事務組合（千葉県市町村交通災害共済特別会計）</t>
    <rPh sb="0" eb="6">
      <t>チバケンシチョウソン</t>
    </rPh>
    <rPh sb="6" eb="8">
      <t>ソウゴウ</t>
    </rPh>
    <rPh sb="8" eb="12">
      <t>ジムクミアイ</t>
    </rPh>
    <rPh sb="13" eb="15">
      <t>チバ</t>
    </rPh>
    <rPh sb="15" eb="16">
      <t>ケン</t>
    </rPh>
    <rPh sb="16" eb="19">
      <t>シチョウソン</t>
    </rPh>
    <rPh sb="19" eb="23">
      <t>コウツウサイガイ</t>
    </rPh>
    <rPh sb="23" eb="25">
      <t>キョウサイ</t>
    </rPh>
    <rPh sb="25" eb="27">
      <t>トクベツ</t>
    </rPh>
    <rPh sb="27" eb="29">
      <t>カイケイ</t>
    </rPh>
    <phoneticPr fontId="2"/>
  </si>
  <si>
    <t>東葛中部地区総合開発事務組合（一般会計）</t>
    <rPh sb="0" eb="6">
      <t>トウカツチュウブチク</t>
    </rPh>
    <rPh sb="6" eb="10">
      <t>ソウゴウカイハツ</t>
    </rPh>
    <rPh sb="10" eb="14">
      <t>ジムクミアイ</t>
    </rPh>
    <rPh sb="15" eb="19">
      <t>イッパンカイケイ</t>
    </rPh>
    <phoneticPr fontId="2"/>
  </si>
  <si>
    <t>北千葉広域水道企業団（水道用水供給事業会計）</t>
    <rPh sb="0" eb="3">
      <t>キタチバ</t>
    </rPh>
    <rPh sb="3" eb="7">
      <t>コウイキスイドウ</t>
    </rPh>
    <rPh sb="7" eb="10">
      <t>キギョウダン</t>
    </rPh>
    <rPh sb="11" eb="14">
      <t>スイドウヨウ</t>
    </rPh>
    <rPh sb="14" eb="15">
      <t>スイ</t>
    </rPh>
    <rPh sb="15" eb="17">
      <t>キョウキュウ</t>
    </rPh>
    <rPh sb="17" eb="21">
      <t>ジギョウカイケイ</t>
    </rPh>
    <phoneticPr fontId="2"/>
  </si>
  <si>
    <t>千葉県後期高齢者医療広域連合（一般会計）</t>
    <rPh sb="0" eb="3">
      <t>チバケン</t>
    </rPh>
    <rPh sb="3" eb="10">
      <t>コウキコウレイシャイリョウ</t>
    </rPh>
    <rPh sb="10" eb="14">
      <t>コウイキレンゴウ</t>
    </rPh>
    <rPh sb="15" eb="19">
      <t>イッパンカイケイ</t>
    </rPh>
    <phoneticPr fontId="2"/>
  </si>
  <si>
    <t>千葉県後期高齢者医療広域連合（後期高齢者医療特別会計）</t>
    <rPh sb="0" eb="3">
      <t>チバケン</t>
    </rPh>
    <rPh sb="3" eb="10">
      <t>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</si>
  <si>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流山市土地開発公社</t>
    <rPh sb="0" eb="2">
      <t>ナガレヤマ</t>
    </rPh>
    <rPh sb="2" eb="3">
      <t>シ</t>
    </rPh>
    <rPh sb="3" eb="7">
      <t>トチカイハツ</t>
    </rPh>
    <rPh sb="7" eb="9">
      <t>コウシャ</t>
    </rPh>
    <phoneticPr fontId="2"/>
  </si>
  <si>
    <t>株式会社流山ツーリズムデザイン</t>
    <rPh sb="0" eb="4">
      <t>カブシキガイシャ</t>
    </rPh>
    <rPh sb="4" eb="6">
      <t>ナガレヤマ</t>
    </rPh>
    <phoneticPr fontId="2"/>
  </si>
  <si>
    <t>教育・文化及びスポーツ振興基金</t>
  </si>
  <si>
    <t>ふるさと緑の基金</t>
  </si>
  <si>
    <t>廃棄物処理施設整備等基金</t>
  </si>
  <si>
    <t>消防施設及び消防装備整備基金</t>
  </si>
  <si>
    <t>初石駅施設整備基金</t>
    <rPh sb="0" eb="1">
      <t>ハツ</t>
    </rPh>
    <rPh sb="1" eb="2">
      <t>イシ</t>
    </rPh>
    <rPh sb="2" eb="3">
      <t>エキ</t>
    </rPh>
    <rPh sb="3" eb="5">
      <t>シセツ</t>
    </rPh>
    <rPh sb="5" eb="7">
      <t>セイビ</t>
    </rPh>
    <rPh sb="7" eb="9">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</si>
  <si>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</si>
  <si>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</si>
  <si>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比べて低い水準である一方、将来負担比率は類似団体と比べて高い水準である。これは、近年の人口増加に対応するため、学校の整備を行ってきたこと、個別施設計画に基づき計画的な老朽化対策を行ってきたことが要因として挙げられる。
　小学校の新設及び中学校の移転等の事業に係る学校教育施設等整備事業債等の発行に伴う地方債現在高の増加等により、将来負担額が増加したため、将来負担比率は昨年度と比べ増加した。今後も将来負担比率の推移を注視しながら、計画的な施設の整備・更新を進めていく。</t>
    <rPh sb="128" eb="131">
      <t>ショウガッコウ</t>
    </rPh>
    <rPh sb="132" eb="134">
      <t>シンセツ</t>
    </rPh>
    <rPh sb="134" eb="135">
      <t>オヨ</t>
    </rPh>
    <rPh sb="136" eb="139">
      <t>チュウガッコウ</t>
    </rPh>
    <rPh sb="140" eb="142">
      <t>イテン</t>
    </rPh>
    <rPh sb="142" eb="143">
      <t>トウ</t>
    </rPh>
    <rPh sb="144" eb="146">
      <t>ジギョウ</t>
    </rPh>
    <rPh sb="147" eb="148">
      <t>カカ</t>
    </rPh>
    <rPh sb="149" eb="151">
      <t>ガッコウ</t>
    </rPh>
    <rPh sb="151" eb="153">
      <t>キョウイク</t>
    </rPh>
    <rPh sb="153" eb="155">
      <t>シセツ</t>
    </rPh>
    <rPh sb="155" eb="156">
      <t>トウ</t>
    </rPh>
    <rPh sb="156" eb="158">
      <t>セイビ</t>
    </rPh>
    <rPh sb="158" eb="160">
      <t>ジギョウ</t>
    </rPh>
    <rPh sb="160" eb="161">
      <t>サイ</t>
    </rPh>
    <rPh sb="161" eb="162">
      <t>トウ</t>
    </rPh>
    <rPh sb="163" eb="165">
      <t>ハッコウ</t>
    </rPh>
    <rPh sb="166" eb="167">
      <t>トモナ</t>
    </rPh>
    <rPh sb="168" eb="171">
      <t>チホウサイ</t>
    </rPh>
    <rPh sb="171" eb="173">
      <t>ゲンザイ</t>
    </rPh>
    <rPh sb="173" eb="174">
      <t>ダカ</t>
    </rPh>
    <rPh sb="182" eb="184">
      <t>ショウライ</t>
    </rPh>
    <rPh sb="184" eb="186">
      <t>フタン</t>
    </rPh>
    <rPh sb="186" eb="187">
      <t>ガク</t>
    </rPh>
    <rPh sb="188" eb="190">
      <t>ゾウカ</t>
    </rPh>
    <rPh sb="208" eb="210">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</si>
  <si>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</si>
  <si>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</si>
  <si>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</si>
  <si>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</si>
  <si>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</si>
  <si>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</si>
  <si>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実質公債費比率は類似団体と比べ低い水準であるものの、将来負担比率は高い水準である。
　実質公債費比率の増加は、市内小中学校の建設・増設による学校教育施設等整備事業債の償還元金の増加が要因として挙げられる。
　将来負担比率は学校整備等により地方債残高が増加しているため、類似団体より高い水準となっている。
　今後も学校施設整備等により地方債残高は増加していくことが予見されるが、計画的な基金の積立、税収の確保、施設の整備・更新費の平準化を図り、健全な財政運営に努めていく。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</si>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</sst>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CAD110-D42F-4023-BD92-3F7A93B1EB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3DF1-4D09-889B-2FBC077CAE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41348</c:v>
                </c:pt>
                <c:pt idx="1">
                  <c:v>55149</c:v>
                </c:pt>
                <c:pt idx="2">
                  <c:v>68063</c:v>
                </c:pt>
                <c:pt idx="3">
                  <c:v>42747</c:v>
                </c:pt>
                <c:pt idx="4">
                  <c:v>90618</c:v>
                </c:pt>
              </c:numCache>
            </c:numRef>
          </c:val>
          <c:smooth val="0"/>
          <c:extLst>
            <c:ext xmlns:c16="http://schemas.microsoft.com/office/drawing/2014/chart" uri="{C3380CC4-5D6E-409C-BE32-E72D297353CC}">
              <c16:uniqueId val="{00000001-3DF1-4D09-889B-2FBC077CAE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6.32</c:v>
                </c:pt>
                <c:pt idx="2">
                  <c:v>8.4700000000000006</c:v>
                </c:pt>
                <c:pt idx="3">
                  <c:v>5.93</c:v>
                </c:pt>
                <c:pt idx="4">
                  <c:v>6.01</c:v>
                </c:pt>
              </c:numCache>
            </c:numRef>
          </c:val>
          <c:extLst>
            <c:ext xmlns:c16="http://schemas.microsoft.com/office/drawing/2014/chart" uri="{C3380CC4-5D6E-409C-BE32-E72D297353CC}">
              <c16:uniqueId val="{00000000-1BC2-45A8-A2A2-56A745F0AB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13.93</c:v>
                </c:pt>
                <c:pt idx="1">
                  <c:v>13.28</c:v>
                </c:pt>
                <c:pt idx="2">
                  <c:v>12.21</c:v>
                </c:pt>
                <c:pt idx="3">
                  <c:v>12.04</c:v>
                </c:pt>
                <c:pt idx="4">
                  <c:v>10.06</c:v>
                </c:pt>
              </c:numCache>
            </c:numRef>
          </c:val>
          <c:extLst>
            <c:ext xmlns:c16="http://schemas.microsoft.com/office/drawing/2014/chart" uri="{C3380CC4-5D6E-409C-BE32-E72D297353CC}">
              <c16:uniqueId val="{00000001-1BC2-45A8-A2A2-56A745F0AB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2.11</c:v>
                </c:pt>
                <c:pt idx="1">
                  <c:v>0.15</c:v>
                </c:pt>
                <c:pt idx="2">
                  <c:v>2.66</c:v>
                </c:pt>
                <c:pt idx="3">
                  <c:v>-2.42</c:v>
                </c:pt>
                <c:pt idx="4">
                  <c:v>-1.1399999999999999</c:v>
                </c:pt>
              </c:numCache>
            </c:numRef>
          </c:val>
          <c:smooth val="0"/>
          <c:extLst>
            <c:ext xmlns:c16="http://schemas.microsoft.com/office/drawing/2014/chart" uri="{C3380CC4-5D6E-409C-BE32-E72D297353CC}">
              <c16:uniqueId val="{00000002-1BC2-45A8-A2A2-56A745F0AB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88-4F3C-A0E5-2AA034D3CE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88-4F3C-A0E5-2AA034D3CE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88-4F3C-A0E5-2AA034D3CEBB}"/>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88-4F3C-A0E5-2AA034D3CEB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0.03</c:v>
                </c:pt>
                <c:pt idx="4">
                  <c:v>#N/A</c:v>
                </c:pt>
                <c:pt idx="5">
                  <c:v>0.01</c:v>
                </c:pt>
                <c:pt idx="6">
                  <c:v>#N/A</c:v>
                </c:pt>
                <c:pt idx="7">
                  <c:v>0.03</c:v>
                </c:pt>
                <c:pt idx="8">
                  <c:v>#N/A</c:v>
                </c:pt>
                <c:pt idx="9">
                  <c:v>0.03</c:v>
                </c:pt>
              </c:numCache>
            </c:numRef>
          </c:val>
          <c:extLst>
            <c:ext xmlns:c16="http://schemas.microsoft.com/office/drawing/2014/chart" uri="{C3380CC4-5D6E-409C-BE32-E72D297353CC}">
              <c16:uniqueId val="{00000004-8888-4F3C-A0E5-2AA034D3CEB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0.54</c:v>
                </c:pt>
                <c:pt idx="4">
                  <c:v>#N/A</c:v>
                </c:pt>
                <c:pt idx="5">
                  <c:v>0.48</c:v>
                </c:pt>
                <c:pt idx="6">
                  <c:v>#N/A</c:v>
                </c:pt>
                <c:pt idx="7">
                  <c:v>0.56999999999999995</c:v>
                </c:pt>
                <c:pt idx="8">
                  <c:v>#N/A</c:v>
                </c:pt>
                <c:pt idx="9">
                  <c:v>0.21</c:v>
                </c:pt>
              </c:numCache>
            </c:numRef>
          </c:val>
          <c:extLst>
            <c:ext xmlns:c16="http://schemas.microsoft.com/office/drawing/2014/chart" uri="{C3380CC4-5D6E-409C-BE32-E72D297353CC}">
              <c16:uniqueId val="{00000005-8888-4F3C-A0E5-2AA034D3CEB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0.97</c:v>
                </c:pt>
                <c:pt idx="4">
                  <c:v>#N/A</c:v>
                </c:pt>
                <c:pt idx="5">
                  <c:v>1.1000000000000001</c:v>
                </c:pt>
                <c:pt idx="6">
                  <c:v>#N/A</c:v>
                </c:pt>
                <c:pt idx="7">
                  <c:v>0.71</c:v>
                </c:pt>
                <c:pt idx="8">
                  <c:v>#N/A</c:v>
                </c:pt>
                <c:pt idx="9">
                  <c:v>0.3</c:v>
                </c:pt>
              </c:numCache>
            </c:numRef>
          </c:val>
          <c:extLst>
            <c:ext xmlns:c16="http://schemas.microsoft.com/office/drawing/2014/chart" uri="{C3380CC4-5D6E-409C-BE32-E72D297353CC}">
              <c16:uniqueId val="{00000006-8888-4F3C-A0E5-2AA034D3CEB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5.73</c:v>
                </c:pt>
                <c:pt idx="2">
                  <c:v>#N/A</c:v>
                </c:pt>
                <c:pt idx="3">
                  <c:v>5.16</c:v>
                </c:pt>
                <c:pt idx="4">
                  <c:v>#N/A</c:v>
                </c:pt>
                <c:pt idx="5">
                  <c:v>4.6900000000000004</c:v>
                </c:pt>
                <c:pt idx="6">
                  <c:v>#N/A</c:v>
                </c:pt>
                <c:pt idx="7">
                  <c:v>3.85</c:v>
                </c:pt>
                <c:pt idx="8">
                  <c:v>#N/A</c:v>
                </c:pt>
                <c:pt idx="9">
                  <c:v>2.87</c:v>
                </c:pt>
              </c:numCache>
            </c:numRef>
          </c:val>
          <c:extLst>
            <c:ext xmlns:c16="http://schemas.microsoft.com/office/drawing/2014/chart" uri="{C3380CC4-5D6E-409C-BE32-E72D297353CC}">
              <c16:uniqueId val="{00000007-8888-4F3C-A0E5-2AA034D3CE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6.48</c:v>
                </c:pt>
                <c:pt idx="2">
                  <c:v>#N/A</c:v>
                </c:pt>
                <c:pt idx="3">
                  <c:v>6.31</c:v>
                </c:pt>
                <c:pt idx="4">
                  <c:v>#N/A</c:v>
                </c:pt>
                <c:pt idx="5">
                  <c:v>8.4600000000000009</c:v>
                </c:pt>
                <c:pt idx="6">
                  <c:v>#N/A</c:v>
                </c:pt>
                <c:pt idx="7">
                  <c:v>5.92</c:v>
                </c:pt>
                <c:pt idx="8">
                  <c:v>#N/A</c:v>
                </c:pt>
                <c:pt idx="9">
                  <c:v>6.01</c:v>
                </c:pt>
              </c:numCache>
            </c:numRef>
          </c:val>
          <c:extLst>
            <c:ext xmlns:c16="http://schemas.microsoft.com/office/drawing/2014/chart" uri="{C3380CC4-5D6E-409C-BE32-E72D297353CC}">
              <c16:uniqueId val="{00000008-8888-4F3C-A0E5-2AA034D3CE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16.989999999999998</c:v>
                </c:pt>
                <c:pt idx="2">
                  <c:v>#N/A</c:v>
                </c:pt>
                <c:pt idx="3">
                  <c:v>14.39</c:v>
                </c:pt>
                <c:pt idx="4">
                  <c:v>#N/A</c:v>
                </c:pt>
                <c:pt idx="5">
                  <c:v>11.2</c:v>
                </c:pt>
                <c:pt idx="6">
                  <c:v>#N/A</c:v>
                </c:pt>
                <c:pt idx="7">
                  <c:v>10.19</c:v>
                </c:pt>
                <c:pt idx="8">
                  <c:v>#N/A</c:v>
                </c:pt>
                <c:pt idx="9">
                  <c:v>8.73</c:v>
                </c:pt>
              </c:numCache>
            </c:numRef>
          </c:val>
          <c:extLst>
            <c:ext xmlns:c16="http://schemas.microsoft.com/office/drawing/2014/chart" uri="{C3380CC4-5D6E-409C-BE32-E72D297353CC}">
              <c16:uniqueId val="{00000009-8888-4F3C-A0E5-2AA034D3CE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4090</c:v>
                </c:pt>
                <c:pt idx="5">
                  <c:v>4051</c:v>
                </c:pt>
                <c:pt idx="8">
                  <c:v>4177</c:v>
                </c:pt>
                <c:pt idx="11">
                  <c:v>4058</c:v>
                </c:pt>
                <c:pt idx="14">
                  <c:v>3826</c:v>
                </c:pt>
              </c:numCache>
            </c:numRef>
          </c:val>
          <c:extLst>
            <c:ext xmlns:c16="http://schemas.microsoft.com/office/drawing/2014/chart" uri="{C3380CC4-5D6E-409C-BE32-E72D297353CC}">
              <c16:uniqueId val="{00000000-31CF-46C3-897E-E1C2F2ACD4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CF-46C3-897E-E1C2F2ACD4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122</c:v>
                </c:pt>
                <c:pt idx="6">
                  <c:v>176</c:v>
                </c:pt>
                <c:pt idx="9">
                  <c:v>138</c:v>
                </c:pt>
                <c:pt idx="12">
                  <c:v>248</c:v>
                </c:pt>
              </c:numCache>
            </c:numRef>
          </c:val>
          <c:extLst>
            <c:ext xmlns:c16="http://schemas.microsoft.com/office/drawing/2014/chart" uri="{C3380CC4-5D6E-409C-BE32-E72D297353CC}">
              <c16:uniqueId val="{00000002-31CF-46C3-897E-E1C2F2ACD4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18</c:v>
                </c:pt>
                <c:pt idx="6">
                  <c:v>19</c:v>
                </c:pt>
                <c:pt idx="9">
                  <c:v>22</c:v>
                </c:pt>
                <c:pt idx="12">
                  <c:v>29</c:v>
                </c:pt>
              </c:numCache>
            </c:numRef>
          </c:val>
          <c:extLst>
            <c:ext xmlns:c16="http://schemas.microsoft.com/office/drawing/2014/chart" uri="{C3380CC4-5D6E-409C-BE32-E72D297353CC}">
              <c16:uniqueId val="{00000003-31CF-46C3-897E-E1C2F2ACD4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679</c:v>
                </c:pt>
                <c:pt idx="3">
                  <c:v>555</c:v>
                </c:pt>
                <c:pt idx="6">
                  <c:v>550</c:v>
                </c:pt>
                <c:pt idx="9">
                  <c:v>455</c:v>
                </c:pt>
                <c:pt idx="12">
                  <c:v>374</c:v>
                </c:pt>
              </c:numCache>
            </c:numRef>
          </c:val>
          <c:extLst>
            <c:ext xmlns:c16="http://schemas.microsoft.com/office/drawing/2014/chart" uri="{C3380CC4-5D6E-409C-BE32-E72D297353CC}">
              <c16:uniqueId val="{00000004-31CF-46C3-897E-E1C2F2ACD4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5-31CF-46C3-897E-E1C2F2ACD4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CF-46C3-897E-E1C2F2ACD4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3635</c:v>
                </c:pt>
                <c:pt idx="3">
                  <c:v>3608</c:v>
                </c:pt>
                <c:pt idx="6">
                  <c:v>3917</c:v>
                </c:pt>
                <c:pt idx="9">
                  <c:v>4123</c:v>
                </c:pt>
                <c:pt idx="12">
                  <c:v>4325</c:v>
                </c:pt>
              </c:numCache>
            </c:numRef>
          </c:val>
          <c:extLst>
            <c:ext xmlns:c16="http://schemas.microsoft.com/office/drawing/2014/chart" uri="{C3380CC4-5D6E-409C-BE32-E72D297353CC}">
              <c16:uniqueId val="{00000007-31CF-46C3-897E-E1C2F2ACD4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290</c:v>
                </c:pt>
                <c:pt idx="2">
                  <c:v>#N/A</c:v>
                </c:pt>
                <c:pt idx="3">
                  <c:v>#N/A</c:v>
                </c:pt>
                <c:pt idx="4">
                  <c:v>267</c:v>
                </c:pt>
                <c:pt idx="5">
                  <c:v>#N/A</c:v>
                </c:pt>
                <c:pt idx="6">
                  <c:v>#N/A</c:v>
                </c:pt>
                <c:pt idx="7">
                  <c:v>500</c:v>
                </c:pt>
                <c:pt idx="8">
                  <c:v>#N/A</c:v>
                </c:pt>
                <c:pt idx="9">
                  <c:v>#N/A</c:v>
                </c:pt>
                <c:pt idx="10">
                  <c:v>695</c:v>
                </c:pt>
                <c:pt idx="11">
                  <c:v>#N/A</c:v>
                </c:pt>
                <c:pt idx="12">
                  <c:v>#N/A</c:v>
                </c:pt>
                <c:pt idx="13">
                  <c:v>1165</c:v>
                </c:pt>
                <c:pt idx="14">
                  <c:v>#N/A</c:v>
                </c:pt>
              </c:numCache>
            </c:numRef>
          </c:val>
          <c:smooth val="0"/>
          <c:extLst>
            <c:ext xmlns:c16="http://schemas.microsoft.com/office/drawing/2014/chart" uri="{C3380CC4-5D6E-409C-BE32-E72D297353CC}">
              <c16:uniqueId val="{00000008-31CF-46C3-897E-E1C2F2ACD4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36535</c:v>
                </c:pt>
                <c:pt idx="5">
                  <c:v>36451</c:v>
                </c:pt>
                <c:pt idx="8">
                  <c:v>36571</c:v>
                </c:pt>
                <c:pt idx="11">
                  <c:v>37117</c:v>
                </c:pt>
                <c:pt idx="14">
                  <c:v>37579</c:v>
                </c:pt>
              </c:numCache>
            </c:numRef>
          </c:val>
          <c:extLst>
            <c:ext xmlns:c16="http://schemas.microsoft.com/office/drawing/2014/chart" uri="{C3380CC4-5D6E-409C-BE32-E72D297353CC}">
              <c16:uniqueId val="{00000000-7DD2-4851-8A14-04DBD0A7AB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11216</c:v>
                </c:pt>
                <c:pt idx="5">
                  <c:v>12038</c:v>
                </c:pt>
                <c:pt idx="8">
                  <c:v>13596</c:v>
                </c:pt>
                <c:pt idx="11">
                  <c:v>13978</c:v>
                </c:pt>
                <c:pt idx="14">
                  <c:v>13432</c:v>
                </c:pt>
              </c:numCache>
            </c:numRef>
          </c:val>
          <c:extLst>
            <c:ext xmlns:c16="http://schemas.microsoft.com/office/drawing/2014/chart" uri="{C3380CC4-5D6E-409C-BE32-E72D297353CC}">
              <c16:uniqueId val="{00000001-7DD2-4851-8A14-04DBD0A7AB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9525</c:v>
                </c:pt>
                <c:pt idx="5">
                  <c:v>9305</c:v>
                </c:pt>
                <c:pt idx="8">
                  <c:v>10700</c:v>
                </c:pt>
                <c:pt idx="11">
                  <c:v>12673</c:v>
                </c:pt>
                <c:pt idx="14">
                  <c:v>11618</c:v>
                </c:pt>
              </c:numCache>
            </c:numRef>
          </c:val>
          <c:extLst>
            <c:ext xmlns:c16="http://schemas.microsoft.com/office/drawing/2014/chart" uri="{C3380CC4-5D6E-409C-BE32-E72D297353CC}">
              <c16:uniqueId val="{00000002-7DD2-4851-8A14-04DBD0A7AB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D2-4851-8A14-04DBD0A7AB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D2-4851-8A14-04DBD0A7AB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D2-4851-8A14-04DBD0A7AB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4489</c:v>
                </c:pt>
                <c:pt idx="3">
                  <c:v>4452</c:v>
                </c:pt>
                <c:pt idx="6">
                  <c:v>4493</c:v>
                </c:pt>
                <c:pt idx="9">
                  <c:v>4541</c:v>
                </c:pt>
                <c:pt idx="12">
                  <c:v>4578</c:v>
                </c:pt>
              </c:numCache>
            </c:numRef>
          </c:val>
          <c:extLst>
            <c:ext xmlns:c16="http://schemas.microsoft.com/office/drawing/2014/chart" uri="{C3380CC4-5D6E-409C-BE32-E72D297353CC}">
              <c16:uniqueId val="{00000006-7DD2-4851-8A14-04DBD0A7AB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241</c:v>
                </c:pt>
                <c:pt idx="3">
                  <c:v>255</c:v>
                </c:pt>
                <c:pt idx="6">
                  <c:v>269</c:v>
                </c:pt>
                <c:pt idx="9">
                  <c:v>241</c:v>
                </c:pt>
                <c:pt idx="12">
                  <c:v>207</c:v>
                </c:pt>
              </c:numCache>
            </c:numRef>
          </c:val>
          <c:extLst>
            <c:ext xmlns:c16="http://schemas.microsoft.com/office/drawing/2014/chart" uri="{C3380CC4-5D6E-409C-BE32-E72D297353CC}">
              <c16:uniqueId val="{00000007-7DD2-4851-8A14-04DBD0A7AB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5162</c:v>
                </c:pt>
                <c:pt idx="3">
                  <c:v>4855</c:v>
                </c:pt>
                <c:pt idx="6">
                  <c:v>5111</c:v>
                </c:pt>
                <c:pt idx="9">
                  <c:v>4759</c:v>
                </c:pt>
                <c:pt idx="12">
                  <c:v>4560</c:v>
                </c:pt>
              </c:numCache>
            </c:numRef>
          </c:val>
          <c:extLst>
            <c:ext xmlns:c16="http://schemas.microsoft.com/office/drawing/2014/chart" uri="{C3380CC4-5D6E-409C-BE32-E72D297353CC}">
              <c16:uniqueId val="{00000008-7DD2-4851-8A14-04DBD0A7AB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2389</c:v>
                </c:pt>
                <c:pt idx="3">
                  <c:v>2213</c:v>
                </c:pt>
                <c:pt idx="6">
                  <c:v>5452</c:v>
                </c:pt>
                <c:pt idx="9">
                  <c:v>4625</c:v>
                </c:pt>
                <c:pt idx="12">
                  <c:v>3582</c:v>
                </c:pt>
              </c:numCache>
            </c:numRef>
          </c:val>
          <c:extLst>
            <c:ext xmlns:c16="http://schemas.microsoft.com/office/drawing/2014/chart" uri="{C3380CC4-5D6E-409C-BE32-E72D297353CC}">
              <c16:uniqueId val="{00000009-7DD2-4851-8A14-04DBD0A7AB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52522</c:v>
                </c:pt>
                <c:pt idx="3">
                  <c:v>55487</c:v>
                </c:pt>
                <c:pt idx="6">
                  <c:v>60940</c:v>
                </c:pt>
                <c:pt idx="9">
                  <c:v>62294</c:v>
                </c:pt>
                <c:pt idx="12">
                  <c:v>67588</c:v>
                </c:pt>
              </c:numCache>
            </c:numRef>
          </c:val>
          <c:extLst>
            <c:ext xmlns:c16="http://schemas.microsoft.com/office/drawing/2014/chart" uri="{C3380CC4-5D6E-409C-BE32-E72D297353CC}">
              <c16:uniqueId val="{0000000A-7DD2-4851-8A14-04DBD0A7AB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7526</c:v>
                </c:pt>
                <c:pt idx="2">
                  <c:v>#N/A</c:v>
                </c:pt>
                <c:pt idx="3">
                  <c:v>#N/A</c:v>
                </c:pt>
                <c:pt idx="4">
                  <c:v>9468</c:v>
                </c:pt>
                <c:pt idx="5">
                  <c:v>#N/A</c:v>
                </c:pt>
                <c:pt idx="6">
                  <c:v>#N/A</c:v>
                </c:pt>
                <c:pt idx="7">
                  <c:v>15398</c:v>
                </c:pt>
                <c:pt idx="8">
                  <c:v>#N/A</c:v>
                </c:pt>
                <c:pt idx="9">
                  <c:v>#N/A</c:v>
                </c:pt>
                <c:pt idx="10">
                  <c:v>12691</c:v>
                </c:pt>
                <c:pt idx="11">
                  <c:v>#N/A</c:v>
                </c:pt>
                <c:pt idx="12">
                  <c:v>#N/A</c:v>
                </c:pt>
                <c:pt idx="13">
                  <c:v>17887</c:v>
                </c:pt>
                <c:pt idx="14">
                  <c:v>#N/A</c:v>
                </c:pt>
              </c:numCache>
            </c:numRef>
          </c:val>
          <c:smooth val="0"/>
          <c:extLst>
            <c:ext xmlns:c16="http://schemas.microsoft.com/office/drawing/2014/chart" uri="{C3380CC4-5D6E-409C-BE32-E72D297353CC}">
              <c16:uniqueId val="{0000000B-7DD2-4851-8A14-04DBD0A7AB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4533</c:v>
                </c:pt>
                <c:pt idx="1">
                  <c:v>4534</c:v>
                </c:pt>
                <c:pt idx="2">
                  <c:v>3954</c:v>
                </c:pt>
              </c:numCache>
            </c:numRef>
          </c:val>
          <c:extLst>
            <c:ext xmlns:c16="http://schemas.microsoft.com/office/drawing/2014/chart" uri="{C3380CC4-5D6E-409C-BE32-E72D297353CC}">
              <c16:uniqueId val="{00000000-2A09-4B27-BE74-CD5072C57F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737</c:v>
                </c:pt>
                <c:pt idx="1">
                  <c:v>867</c:v>
                </c:pt>
                <c:pt idx="2">
                  <c:v>1032</c:v>
                </c:pt>
              </c:numCache>
            </c:numRef>
          </c:val>
          <c:extLst>
            <c:ext xmlns:c16="http://schemas.microsoft.com/office/drawing/2014/chart" uri="{C3380CC4-5D6E-409C-BE32-E72D297353CC}">
              <c16:uniqueId val="{00000001-2A09-4B27-BE74-CD5072C57F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4128</c:v>
                </c:pt>
                <c:pt idx="1">
                  <c:v>5512</c:v>
                </c:pt>
                <c:pt idx="2">
                  <c:v>4503</c:v>
                </c:pt>
              </c:numCache>
            </c:numRef>
          </c:val>
          <c:extLst>
            <c:ext xmlns:c16="http://schemas.microsoft.com/office/drawing/2014/chart" uri="{C3380CC4-5D6E-409C-BE32-E72D297353CC}">
              <c16:uniqueId val="{00000002-2A09-4B27-BE74-CD5072C57F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{B5F03ED4-0FD5-41B5-937E-3953CC90FDC6}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D0A-4767-8C48-936B8DFB34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{5AE3ED8E-341D-4A24-B725-9798F096DA4A}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0A-4767-8C48-936B8DFB34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{5FAC59FE-C2AB-4B5C-9F77-D8389D0E05B0}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0A-4767-8C48-936B8DFB34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{64846ACF-81AD-4169-B721-B70477A9668B}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0A-4767-8C48-936B8DFB34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{1525F5B7-0289-4E81-BFB8-755520D8B99C}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0A-4767-8C48-936B8DFB34B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{5DB65A98-DAA3-4029-9BAA-F6491458135D}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D0A-4767-8C48-936B8DFB34B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{1C875EA0-4D77-48C1-BFF4-324B6E79E1AD}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D0A-4767-8C48-936B8DFB34B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{4A9DA498-14B4-48E0-932C-DDE589DA41D7}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D0A-4767-8C48-936B8DFB34B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{888FCD5A-6102-49F0-A1F6-4A8AC71154A1}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D0A-4767-8C48-936B8DFB34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40.200000000000003</c:v>
                </c:pt>
                <c:pt idx="8">
                  <c:v>48.6</c:v>
                </c:pt>
                <c:pt idx="16">
                  <c:v>47.6</c:v>
                </c:pt>
                <c:pt idx="24">
                  <c:v>46.7</c:v>
                </c:pt>
                <c:pt idx="32">
                  <c:v>44.6</c:v>
                </c:pt>
              </c:numCache>
            </c:numRef>
          </c:xVal>
          <c:yVal>
            <c:numRef>
              <c:f>公会計指標分析・財政指標組合せ分析表!$BP$51:$DC$51</c:f>
              <c:numCache>
                <c:formatCode>#,##0.0;"▲ "#,##0.0</c:formatCode>
                <c:ptCount val="40"/>
                <c:pt idx="0">
                  <c:v>25.4</c:v>
                </c:pt>
                <c:pt idx="8">
                  <c:v>30.4</c:v>
                </c:pt>
                <c:pt idx="16">
                  <c:v>45.1</c:v>
                </c:pt>
                <c:pt idx="24">
                  <c:v>36.6</c:v>
                </c:pt>
                <c:pt idx="32">
                  <c:v>49.2</c:v>
                </c:pt>
              </c:numCache>
            </c:numRef>
          </c:yVal>
          <c:smooth val="0"/>
          <c:extLst>
            <c:ext xmlns:c16="http://schemas.microsoft.com/office/drawing/2014/chart" uri="{C3380CC4-5D6E-409C-BE32-E72D297353CC}">
              <c16:uniqueId val="{00000009-8D0A-4767-8C48-936B8DFB34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06089354448785E-2"/>
                  <c:y val="-6.039439147360763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{68AB0F8D-BEFE-4445-9EE1-F87DD5E9DED3}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D0A-4767-8C48-936B8DFB34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{F080EDE3-510D-4BDA-A9B0-B796B2681683}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0A-4767-8C48-936B8DFB34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{C91056E2-11AB-44CD-8805-5ED72A8841FB}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0A-4767-8C48-936B8DFB34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{2AC74492-7E4A-4A0E-B489-8693B0A2B93F}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0A-4767-8C48-936B8DFB34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{734E5976-E69C-4DD6-8F50-B8615420EE53}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0A-4767-8C48-936B8DFB34B6}"/>
                </c:ext>
              </c:extLst>
            </c:dLbl>
            <c:dLbl>
              <c:idx val="8"/>
              <c:layout>
                <c:manualLayout>
                  <c:x val="-3.6096841861246648E-2"/>
                  <c:y val="-5.729482489073987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{07F1418F-97DA-4601-9A84-3F5B9F7881A4}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D0A-4767-8C48-936B8DFB34B6}"/>
                </c:ext>
              </c:extLst>
            </c:dLbl>
            <c:dLbl>
              <c:idx val="16"/>
              <c:layout>
                <c:manualLayout>
                  <c:x val="-3.3744393541429621E-2"/>
                  <c:y val="-7.488265837700006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{6598FAF6-76C4-4C9A-94E5-073CC1AE1070}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D0A-4767-8C48-936B8DFB34B6}"/>
                </c:ext>
              </c:extLst>
            </c:dLbl>
            <c:dLbl>
              <c:idx val="24"/>
              <c:layout>
                <c:manualLayout>
                  <c:x val="-3.2015750650234161E-2"/>
                  <c:y val="-6.638340560504513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{EA2273A7-4820-44EC-A665-45F56967297D}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D0A-4767-8C48-936B8DFB34B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{E3CFCBFE-70D0-42F3-B54F-AA3A30BFB694}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D0A-4767-8C48-936B8DFB34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8D0A-4767-8C48-936B8DFB34B6}"/>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{618DB053-F577-41A7-8954-4C425D813B93}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57-4332-9B77-652544B578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{9687EB5C-2F06-4A90-8A44-1A58E225B019}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7-4332-9B77-652544B578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{548937D4-2D95-426B-8BBC-30E0D6B6F8D4}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7-4332-9B77-652544B578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{298DAFD2-5D32-4CCE-BDBC-6DFA51172E77}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7-4332-9B77-652544B578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{EAF7E052-F386-4551-8DC3-6ECEE07A7335}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7-4332-9B77-652544B578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{D99843B1-6F13-4A7C-9354-4EECB095F219}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57-4332-9B77-652544B578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{B7A849EB-CFB8-492D-AED4-5FF961B15693}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57-4332-9B77-652544B5784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{842FD5BF-783C-4573-BC2A-5C3C4FA4CC29}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57-4332-9B77-652544B5784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{C3EE2AC7-BC25-493E-A29F-873288C55E08}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57-4332-9B77-652544B578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c:v>
                </c:pt>
                <c:pt idx="16">
                  <c:v>1.1000000000000001</c:v>
                </c:pt>
                <c:pt idx="24">
                  <c:v>1.4</c:v>
                </c:pt>
                <c:pt idx="32">
                  <c:v>2.2000000000000002</c:v>
                </c:pt>
              </c:numCache>
            </c:numRef>
          </c:xVal>
          <c:yVal>
            <c:numRef>
              <c:f>公会計指標分析・財政指標組合せ分析表!$BP$73:$DC$73</c:f>
              <c:numCache>
                <c:formatCode>#,##0.0;"▲ "#,##0.0</c:formatCode>
                <c:ptCount val="40"/>
                <c:pt idx="0">
                  <c:v>25.4</c:v>
                </c:pt>
                <c:pt idx="8">
                  <c:v>30.4</c:v>
                </c:pt>
                <c:pt idx="16">
                  <c:v>45.1</c:v>
                </c:pt>
                <c:pt idx="24">
                  <c:v>36.6</c:v>
                </c:pt>
                <c:pt idx="32">
                  <c:v>49.2</c:v>
                </c:pt>
              </c:numCache>
            </c:numRef>
          </c:yVal>
          <c:smooth val="0"/>
          <c:extLst>
            <c:ext xmlns:c16="http://schemas.microsoft.com/office/drawing/2014/chart" uri="{C3380CC4-5D6E-409C-BE32-E72D297353CC}">
              <c16:uniqueId val="{00000009-E157-4332-9B77-652544B578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{D6E660F0-C7C4-413B-BDEF-B0A7A43D8F3B}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57-4332-9B77-652544B578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{E4BF02ED-C7AE-44D4-BD75-A146A6B80F61}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7-4332-9B77-652544B578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{73D4990D-F2A1-4A9A-BF2A-EA929E587FA5}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7-4332-9B77-652544B578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{E9BB5F04-BE07-4044-9078-1F16075375B5}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7-4332-9B77-652544B578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{74F66018-1F49-43F5-B53A-D2DAF1BBF0E2}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7-4332-9B77-652544B578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{A4741F16-E5EA-4BE4-8259-BDCCE98FDC5F}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57-4332-9B77-652544B578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{C7B18B99-A3ED-4E1C-ADA2-029BA48A9340}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57-4332-9B77-652544B57842}"/>
                </c:ext>
              </c:extLst>
            </c:dLbl>
            <c:dLbl>
              <c:idx val="24"/>
              <c:layout>
                <c:manualLayout>
                  <c:x val="-2.882984014740076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{AB015C2B-B212-4954-8050-FA4FC7540F37}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57-4332-9B77-652544B57842}"/>
                </c:ext>
              </c:extLst>
            </c:dLbl>
            <c:dLbl>
              <c:idx val="32"/>
              <c:layout>
                <c:manualLayout>
                  <c:x val="-3.431084530275043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{EC10A7E1-4464-48BE-91D3-640085BF167E}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57-4332-9B77-652544B578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E157-4332-9B77-652544B57842}"/>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・新設小学校の建設事業や中学校の移転事業、廃棄物処理施設の延命化事業等に係る地方債が増加し、分子となる元利償還金が増加し、実質公債費比率は上昇している。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・実質公債費比率については、類似団体よりも低い水準で推移しているが、今後も適正な行財政運営に資するよう、交付税措置のある地方債を積極的に活用するほか、計画的な起債管理に努める。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年及び平成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に借入をしている満期一括償還の市場公募債については、すでに償還日を迎え、やむを得ない理由により償還できていないものを除き、償還が完了している。その他については、現在、満期一括償還地方債の借入は行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・今後、満期一括償還地方債の借入を行う場合については、計画的に減債基金に積立を行っていく。</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・小学校の新設及び中学校の移転等の事業に係る学校教育施設等整備事業債等の発行に伴う地方債現在高の増加等により、将来負担比率の分子が前年比で増加となった。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・今後も廃棄物処理施設延命化事業や、中央消防署移転事業など大型事業が見込まれることを勘案し、事業実施の適正化を図り、財政の健全化に努める。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千葉県流山市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これは、新設小学校の建設事業や中学校移転事業により教育、文化及びスポーツ振興基金を約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億円、廃棄物処理施設延命化事業により廃棄物処理施設整備等基金を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億円取崩したことによる減少などが大きな要因となっている。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世代人口の増加に伴う小中学校等の施設整備や公共施設の老朽化対策など、今後の財政需要の増大にも適切に対応していけるように、社会情勢を適切に見極め、流山市総合計画に沿った積立て及び取崩しを行い、健全な行財政運営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・流山市総合計画に基づき、各施設整備等のために取り崩される。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・教育、文化及びスポーツ施設整備等基金：教育、文化及びスポーツの振興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・廃棄物処理施設建設基金：ごみ処理施設、し尿処理施設、粗大ごみ処理施設及び廃棄物再生利用総合施設の新設、改築、修繕等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・ふるさと緑の基金：市民と行政が一体となった緑化事業を推進し、緑豊かな、ふるさと流山の実現</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・消防施設及び消防装備整備基金：消防施設及び消防装備の整備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・初石駅施設整備基金：東武野田線初石駅の駅舎の整備に係る負担金及び自由通路の整備に係る経費並びにこれらに関連する経費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・教育、文化及びスポーツ振興基金：新設小学校の建設事業、中学校の移転事業等に係る取崩しを約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億円積立てを行ったことにより、約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・ふるさと緑の基金：新たな賑わい空間創出事業に係る取崩しを行ったが、約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億円の積立てを行ったことにより、約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・廃棄物処理施設建設基金：廃棄物処理施設延命化やごみ焼却施設の整備に係る事業のため取り崩しを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・消防施設及び消防装備整備基金：消防署移転事業等に係る取り崩しを約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・初石駅施設整備基金：初石駅施設整備の実施に備え積立てを行い、約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・流山市総合計画に基づいて、特に公共施設、インフラ等の長寿命化対策について多額の負担が見込まれるため、一定額を確保していく。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年度は新設小学校の建設事業、中学校の移転事業等の普通建設事業費や、物価高騰支援対策に伴う扶助費等の支出額の増加に伴い、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規模事業により減少していく見込みであるが、流山市健全財政維持条例に従い、緊急的な行政需要に対応するため、必要と認められる額の資金を財政調整積立基金に留保できるよう計画的な財政運営に努めていき、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・今後の廃棄物処理施設の延命化工事・消防庁舎の移転等の大規模事業による後年度の償還に備えるとともに計画的な償還に資するため、約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・今後も続くことが想定される大規模事業に備え、計画的に積立てを行っていき、計画的な償還に努めていく。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02806B9-52DE-41A7-8592-BBEA8FD46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5F609C-8DD7-4102-A430-DC6A497172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A440FA0-2B27-4041-9655-10EF9C08EDCD}"/>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343DBD-A093-4F72-8436-EE0A59044DC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A3945E5-914D-4AD5-A884-C5AB0CAEA465}"/>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1B9B420-C9B3-490B-BFC3-39EF35391CD8}"/>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5F3165-07D7-4D4D-83F9-470B8559F883}"/>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83F5C80-AD71-4F73-8B78-D8292F2A1390}"/>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6C1F26C-37B7-4C9E-AF27-61FF8B34028A}"/>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676DEF-E871-42AB-850B-C483ACD732A2}"/>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DAA7DB1-ABAA-428A-91AA-C1B5BF1C7416}"/>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1E1A2F9-6280-4C6B-949D-A8A06C7B3A82}"/>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12EBA34-6EE4-416E-AEC8-31FADB25BAD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E17AF81-1F93-41FB-BE36-D41F070882E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0C89CC-60F8-48E4-94F2-ADF2AF0C9EAC}"/>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30921CF-76B5-4B8D-9933-20E29894526F}"/>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30DD277-1012-4D31-8A98-D5C4D8504FDE}"/>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8DAC95E-F242-4579-92EB-544E538F2194}"/>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1FF137F-5742-4AE4-B2B0-F4BB5F81CE3D}"/>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7002CF0-1D37-424B-8BD1-F4330E1D67F1}"/>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A10D394-CFC8-433D-89DD-9DA235BA832B}"/>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7D20E23-CB59-4F80-8C90-A6FFEE3BB1F7}"/>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341D965-2A5E-4DE6-899D-4125729E493F}"/>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614DD4-89EA-473C-88C1-CFA687B43A44}"/>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B36FC1-D54B-4B11-9600-40ED94A87454}"/>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8DDFBB7-28D5-4D6A-818F-42B196ABD256}"/>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7D0FB4C-7A9B-450C-8F96-E82C70B6F98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88A308D-0C9B-4CD9-8D5F-14E2F6E25A5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8B5C188-46E9-4E11-8452-8E6C80E0732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C629FB0-4737-45A4-BF84-FA2E6F1A32E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FA52039-5734-452D-8ECA-842F306C2358}"/>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04607BC-D366-4B8F-B381-E844D266FA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62A098B-C3E5-4004-8A3B-487C6722E0C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1C8AD02-50AC-48D2-B436-DB9CEBD0D92E}"/>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331EE9-CFA3-4241-BC61-BA0EB3E0422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7823CA5-F6D7-426A-BE32-6CFDB9D29A0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4FCCB9A-7F7E-428E-A5B7-77A7B2B51A8E}"/>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B8958E6-C7DD-4944-9718-BC58B9E0C55E}"/>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F46913E-8D61-427E-8D52-B288B4E8FC4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046D8BB-1316-47B3-88D4-C8F3FC5667EA}"/>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8B52D3-8597-4A79-B056-D0FD8DA1FD29}"/>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72BA4D2-546E-4771-B78E-EEA0B6050D5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634F474-97F7-42DA-ADBA-3D0664E91DDF}"/>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E4E949F-8CE3-487B-BA77-59FB4588087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4D3A74D-E2F7-4143-9AA0-F4804F32E2C3}"/>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588A32C-1E3C-495B-8CF2-02971327D61E}"/>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DF477A0-C9C0-483F-9704-565993D245C4}"/>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当市では、子育て世代の人口増加とそれに伴う年少人口の増加に対応するため、学校や体育館等の教育施設の整備を進めている。</a:t>
          </a:r>
        </a:p>
        <a:p>
          <a:r>
            <a:rPr kumimoji="1" lang="ja-JP" altLang="en-US" sz="1100">
              <a:latin typeface="ＭＳ Ｐゴシック" panose="020B0600070205080204" pitchFamily="50" charset="-128"/>
              <a:ea typeface="ＭＳ Ｐゴシック" panose="020B0600070205080204" pitchFamily="50" charset="-128"/>
            </a:rPr>
            <a:t>　また、平成２７年度に公共施設等総合管理計画を策定し、それに基づき策定した個別施設計画により、既存施設の長寿命化を目指し、計画的に改修を行うことで適切な維持管理に努めている。</a:t>
          </a:r>
        </a:p>
        <a:p>
          <a:r>
            <a:rPr kumimoji="1" lang="ja-JP" altLang="en-US" sz="1100">
              <a:latin typeface="ＭＳ Ｐゴシック" panose="020B0600070205080204" pitchFamily="50" charset="-128"/>
              <a:ea typeface="ＭＳ Ｐゴシック" panose="020B0600070205080204" pitchFamily="50" charset="-128"/>
            </a:rPr>
            <a:t>　これらの取組により、有形固定資産減価償却率は類似団体より低い水準である。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6144731-488C-4FEE-BB02-9BA9FF656323}"/>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64A2E71-65C3-4211-9E79-477D52EDDAE1}"/>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B0BD993-C9C5-4257-AEA4-2145EE432887}"/>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4D60B86-9815-4EE1-86BE-F6902714B5DD}"/>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E0CEB24-5B6D-47D5-859C-A75361DA9AB5}"/>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7F2186F-93E0-47A2-A520-BFF06A083FD7}"/>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27302FE-C3B4-450A-9027-365942C3E6AB}"/>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878BE61-1DB8-4812-B04E-BE0A2FE455A6}"/>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BA6BE95-3862-4821-A3A0-DDD6AF271443}"/>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1AAEC2C-2081-4545-B23C-F338C764DAA8}"/>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E3E6ACE-3D01-42E4-A832-05FDBEFFDCB6}"/>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D492506-3C26-4BF2-BAD4-EE63D50EA072}"/>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44DA27B-C3B7-4CE0-AADF-0FD49343CF72}"/>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37AE58A-BAE6-45B0-9946-6E49B49F8DC7}"/>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47D46D-71A6-49DB-A5B8-A24B08A7524E}"/>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1C2424-4535-4B9B-BC6D-3607623702A1}"/>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F0365142-1229-41E4-BCDF-4220F24118C5}"/>
            </a:ext>
          </a:extLst>
        </xdr:cNvPr>
        <xdr:cNvCxnSpPr/>
      </xdr:nvCxnSpPr>
      <xdr:spPr>
        <a:xfrm flipV="1">
          <a:off x="4295775" y="5459307"/>
          <a:ext cx="1270" cy="122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9B1E739E-9B5D-4E07-A6C4-4D2738362BCE}"/>
            </a:ext>
          </a:extLst>
        </xdr:cNvPr>
        <xdr:cNvSpPr txBox="1"/>
      </xdr:nvSpPr>
      <xdr:spPr>
        <a:xfrm>
          <a:off x="4342765" y="667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DD87535F-717B-4DA5-93B9-6BEEDE7E7CAC}"/>
            </a:ext>
          </a:extLst>
        </xdr:cNvPr>
        <xdr:cNvCxnSpPr/>
      </xdr:nvCxnSpPr>
      <xdr:spPr>
        <a:xfrm>
          <a:off x="4206875" y="667935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29A594E-032B-4F31-B976-391BE055EE01}"/>
            </a:ext>
          </a:extLst>
        </xdr:cNvPr>
        <xdr:cNvSpPr txBox="1"/>
      </xdr:nvSpPr>
      <xdr:spPr>
        <a:xfrm>
          <a:off x="4342765" y="52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EF2AC261-AF11-40AD-963E-77F0B0EC8223}"/>
            </a:ext>
          </a:extLst>
        </xdr:cNvPr>
        <xdr:cNvCxnSpPr/>
      </xdr:nvCxnSpPr>
      <xdr:spPr>
        <a:xfrm>
          <a:off x="4206875" y="545930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EB3117FE-0848-4D0D-953B-93EDFE1A6AF2}"/>
            </a:ext>
          </a:extLst>
        </xdr:cNvPr>
        <xdr:cNvSpPr txBox="1"/>
      </xdr:nvSpPr>
      <xdr:spPr>
        <a:xfrm>
          <a:off x="4342765" y="608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E93F3E42-65E0-4ECC-A393-9183AFF6A465}"/>
            </a:ext>
          </a:extLst>
        </xdr:cNvPr>
        <xdr:cNvSpPr/>
      </xdr:nvSpPr>
      <xdr:spPr>
        <a:xfrm>
          <a:off x="4244975" y="6115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37679598-2654-431D-B69D-C4871D476714}"/>
            </a:ext>
          </a:extLst>
        </xdr:cNvPr>
        <xdr:cNvSpPr/>
      </xdr:nvSpPr>
      <xdr:spPr>
        <a:xfrm>
          <a:off x="3611880" y="6070812"/>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B698DA47-5F7D-4195-975C-FD790D4AC4CA}"/>
            </a:ext>
          </a:extLst>
        </xdr:cNvPr>
        <xdr:cNvSpPr/>
      </xdr:nvSpPr>
      <xdr:spPr>
        <a:xfrm>
          <a:off x="2926080" y="6036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4B6F6914-769C-4FD6-B8F1-48021282B485}"/>
            </a:ext>
          </a:extLst>
        </xdr:cNvPr>
        <xdr:cNvSpPr/>
      </xdr:nvSpPr>
      <xdr:spPr>
        <a:xfrm>
          <a:off x="2240280" y="599482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F21829F4-5A76-4562-95A8-7BA00F40E00A}"/>
            </a:ext>
          </a:extLst>
        </xdr:cNvPr>
        <xdr:cNvSpPr/>
      </xdr:nvSpPr>
      <xdr:spPr>
        <a:xfrm>
          <a:off x="1554480" y="59698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BE960D3-EFC0-4D92-AB7B-775668E908AE}"/>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6DF431A-DE24-46C2-9C81-C70E682A4596}"/>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87E7AA-9606-487A-8989-FEDE692E594B}"/>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96DB766-CFB7-4C66-BFE5-5E9C58F68144}"/>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86890F5-3B00-43B1-8750-0F304B760EAC}"/>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26882</xdr:rowOff>
    </xdr:from>
    <xdr:to>
      <xdr:col>23</xdr:col>
      <xdr:colOff>136525</xdr:colOff>
      <xdr:row>27</xdr:row>
      <xdr:rowOff>128482</xdr:rowOff>
    </xdr:to>
    <xdr:sp macro="" textlink="">
      <xdr:nvSpPr>
        <xdr:cNvPr id="81" name="楕円 80">
          <a:extLst>
            <a:ext uri="{FF2B5EF4-FFF2-40B4-BE49-F238E27FC236}">
              <a16:creationId xmlns:a16="http://schemas.microsoft.com/office/drawing/2014/main" id="{C7CAB98C-95A6-4B41-9B12-5832ADD518E8}"/>
            </a:ext>
          </a:extLst>
        </xdr:cNvPr>
        <xdr:cNvSpPr/>
      </xdr:nvSpPr>
      <xdr:spPr>
        <a:xfrm>
          <a:off x="4244975" y="540660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151359</xdr:rowOff>
    </xdr:from>
    <xdr:ext cx="405111" cy="259045"/>
    <xdr:sp macro="" textlink="">
      <xdr:nvSpPr>
        <xdr:cNvPr id="82" name="有形固定資産減価償却率該当値テキスト">
          <a:extLst>
            <a:ext uri="{FF2B5EF4-FFF2-40B4-BE49-F238E27FC236}">
              <a16:creationId xmlns:a16="http://schemas.microsoft.com/office/drawing/2014/main" id="{65540963-7EF3-4162-831A-2E68B92CF84A}"/>
            </a:ext>
          </a:extLst>
        </xdr:cNvPr>
        <xdr:cNvSpPr txBox="1"/>
      </xdr:nvSpPr>
      <xdr:spPr>
        <a:xfrm>
          <a:off x="4342765" y="536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102447</xdr:rowOff>
    </xdr:from>
    <xdr:to>
      <xdr:col>19</xdr:col>
      <xdr:colOff>187325</xdr:colOff>
      <xdr:row>28</xdr:row>
      <xdr:rowOff>32597</xdr:rowOff>
    </xdr:to>
    <xdr:sp macro="" textlink="">
      <xdr:nvSpPr>
        <xdr:cNvPr id="83" name="楕円 82">
          <a:extLst>
            <a:ext uri="{FF2B5EF4-FFF2-40B4-BE49-F238E27FC236}">
              <a16:creationId xmlns:a16="http://schemas.microsoft.com/office/drawing/2014/main" id="{7BFC441F-9EA6-4362-9407-BE613FDF0634}"/>
            </a:ext>
          </a:extLst>
        </xdr:cNvPr>
        <xdr:cNvSpPr/>
      </xdr:nvSpPr>
      <xdr:spPr>
        <a:xfrm>
          <a:off x="3611880" y="548026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77682</xdr:rowOff>
    </xdr:from>
    <xdr:to>
      <xdr:col>23</xdr:col>
      <xdr:colOff>85725</xdr:colOff>
      <xdr:row>27</xdr:row>
      <xdr:rowOff>153247</xdr:rowOff>
    </xdr:to>
    <xdr:cxnSp macro="">
      <xdr:nvCxnSpPr>
        <xdr:cNvPr id="84" name="直線コネクタ 83">
          <a:extLst>
            <a:ext uri="{FF2B5EF4-FFF2-40B4-BE49-F238E27FC236}">
              <a16:creationId xmlns:a16="http://schemas.microsoft.com/office/drawing/2014/main" id="{73D6741C-87D0-44AE-A7A5-7357FF1CBE02}"/>
            </a:ext>
          </a:extLst>
        </xdr:cNvPr>
        <xdr:cNvCxnSpPr/>
      </xdr:nvCxnSpPr>
      <xdr:spPr>
        <a:xfrm flipV="1">
          <a:off x="3656965" y="5459307"/>
          <a:ext cx="640715"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134832</xdr:rowOff>
    </xdr:from>
    <xdr:to>
      <xdr:col>15</xdr:col>
      <xdr:colOff>187325</xdr:colOff>
      <xdr:row>28</xdr:row>
      <xdr:rowOff>64982</xdr:rowOff>
    </xdr:to>
    <xdr:sp macro="" textlink="">
      <xdr:nvSpPr>
        <xdr:cNvPr id="85" name="楕円 84">
          <a:extLst>
            <a:ext uri="{FF2B5EF4-FFF2-40B4-BE49-F238E27FC236}">
              <a16:creationId xmlns:a16="http://schemas.microsoft.com/office/drawing/2014/main" id="{F4A3D7BF-B42E-4527-9EEF-F1D451CA497B}"/>
            </a:ext>
          </a:extLst>
        </xdr:cNvPr>
        <xdr:cNvSpPr/>
      </xdr:nvSpPr>
      <xdr:spPr>
        <a:xfrm>
          <a:off x="2926080" y="551264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153247</xdr:rowOff>
    </xdr:from>
    <xdr:to>
      <xdr:col>19</xdr:col>
      <xdr:colOff>136525</xdr:colOff>
      <xdr:row>28</xdr:row>
      <xdr:rowOff>14182</xdr:rowOff>
    </xdr:to>
    <xdr:cxnSp macro="">
      <xdr:nvCxnSpPr>
        <xdr:cNvPr id="86" name="直線コネクタ 85">
          <a:extLst>
            <a:ext uri="{FF2B5EF4-FFF2-40B4-BE49-F238E27FC236}">
              <a16:creationId xmlns:a16="http://schemas.microsoft.com/office/drawing/2014/main" id="{1E77F486-0424-47A8-A0C7-F5629BB4FB53}"/>
            </a:ext>
          </a:extLst>
        </xdr:cNvPr>
        <xdr:cNvCxnSpPr/>
      </xdr:nvCxnSpPr>
      <xdr:spPr>
        <a:xfrm flipV="1">
          <a:off x="2971165" y="5534872"/>
          <a:ext cx="6858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87" name="楕円 86">
          <a:extLst>
            <a:ext uri="{FF2B5EF4-FFF2-40B4-BE49-F238E27FC236}">
              <a16:creationId xmlns:a16="http://schemas.microsoft.com/office/drawing/2014/main" id="{4FBAA6E6-4736-4FDF-ABBE-2560DF3BFD69}"/>
            </a:ext>
          </a:extLst>
        </xdr:cNvPr>
        <xdr:cNvSpPr/>
      </xdr:nvSpPr>
      <xdr:spPr>
        <a:xfrm>
          <a:off x="2240280" y="555625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14182</xdr:rowOff>
    </xdr:from>
    <xdr:to>
      <xdr:col>15</xdr:col>
      <xdr:colOff>136525</xdr:colOff>
      <xdr:row>28</xdr:row>
      <xdr:rowOff>50165</xdr:rowOff>
    </xdr:to>
    <xdr:cxnSp macro="">
      <xdr:nvCxnSpPr>
        <xdr:cNvPr id="88" name="直線コネクタ 87">
          <a:extLst>
            <a:ext uri="{FF2B5EF4-FFF2-40B4-BE49-F238E27FC236}">
              <a16:creationId xmlns:a16="http://schemas.microsoft.com/office/drawing/2014/main" id="{7A020687-ACED-4025-AB2C-689F33103B04}"/>
            </a:ext>
          </a:extLst>
        </xdr:cNvPr>
        <xdr:cNvCxnSpPr/>
      </xdr:nvCxnSpPr>
      <xdr:spPr>
        <a:xfrm flipV="1">
          <a:off x="2285365" y="5571067"/>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40005</xdr:rowOff>
    </xdr:from>
    <xdr:to>
      <xdr:col>7</xdr:col>
      <xdr:colOff>187325</xdr:colOff>
      <xdr:row>26</xdr:row>
      <xdr:rowOff>141605</xdr:rowOff>
    </xdr:to>
    <xdr:sp macro="" textlink="">
      <xdr:nvSpPr>
        <xdr:cNvPr id="89" name="楕円 88">
          <a:extLst>
            <a:ext uri="{FF2B5EF4-FFF2-40B4-BE49-F238E27FC236}">
              <a16:creationId xmlns:a16="http://schemas.microsoft.com/office/drawing/2014/main" id="{475EA88F-413A-4B05-AF88-635267F99218}"/>
            </a:ext>
          </a:extLst>
        </xdr:cNvPr>
        <xdr:cNvSpPr/>
      </xdr:nvSpPr>
      <xdr:spPr>
        <a:xfrm>
          <a:off x="1554480" y="52501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90805</xdr:rowOff>
    </xdr:from>
    <xdr:to>
      <xdr:col>11</xdr:col>
      <xdr:colOff>136525</xdr:colOff>
      <xdr:row>28</xdr:row>
      <xdr:rowOff>50165</xdr:rowOff>
    </xdr:to>
    <xdr:cxnSp macro="">
      <xdr:nvCxnSpPr>
        <xdr:cNvPr id="90" name="直線コネクタ 89">
          <a:extLst>
            <a:ext uri="{FF2B5EF4-FFF2-40B4-BE49-F238E27FC236}">
              <a16:creationId xmlns:a16="http://schemas.microsoft.com/office/drawing/2014/main" id="{C3E065D3-C37D-489B-8B46-901625FAF259}"/>
            </a:ext>
          </a:extLst>
        </xdr:cNvPr>
        <xdr:cNvCxnSpPr/>
      </xdr:nvCxnSpPr>
      <xdr:spPr>
        <a:xfrm>
          <a:off x="1599565" y="5304790"/>
          <a:ext cx="685800" cy="3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a:extLst>
            <a:ext uri="{FF2B5EF4-FFF2-40B4-BE49-F238E27FC236}">
              <a16:creationId xmlns:a16="http://schemas.microsoft.com/office/drawing/2014/main" id="{F2A5F82B-8C3A-4F10-A163-6774D714FB89}"/>
            </a:ext>
          </a:extLst>
        </xdr:cNvPr>
        <xdr:cNvSpPr txBox="1"/>
      </xdr:nvSpPr>
      <xdr:spPr>
        <a:xfrm>
          <a:off x="3464569" y="61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a:extLst>
            <a:ext uri="{FF2B5EF4-FFF2-40B4-BE49-F238E27FC236}">
              <a16:creationId xmlns:a16="http://schemas.microsoft.com/office/drawing/2014/main" id="{BA92165E-7925-4AAD-807D-082B0B2ECBC9}"/>
            </a:ext>
          </a:extLst>
        </xdr:cNvPr>
        <xdr:cNvSpPr txBox="1"/>
      </xdr:nvSpPr>
      <xdr:spPr>
        <a:xfrm>
          <a:off x="279337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C9861F70-E8EE-41EF-AECC-09C336FD361A}"/>
            </a:ext>
          </a:extLst>
        </xdr:cNvPr>
        <xdr:cNvSpPr txBox="1"/>
      </xdr:nvSpPr>
      <xdr:spPr>
        <a:xfrm>
          <a:off x="210757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A23069DF-A2D1-445E-A58F-24B62E70F5C6}"/>
            </a:ext>
          </a:extLst>
        </xdr:cNvPr>
        <xdr:cNvSpPr txBox="1"/>
      </xdr:nvSpPr>
      <xdr:spPr>
        <a:xfrm>
          <a:off x="1421774" y="60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49124</xdr:rowOff>
    </xdr:from>
    <xdr:ext cx="405111" cy="259045"/>
    <xdr:sp macro="" textlink="">
      <xdr:nvSpPr>
        <xdr:cNvPr id="95" name="n_1mainValue有形固定資産減価償却率">
          <a:extLst>
            <a:ext uri="{FF2B5EF4-FFF2-40B4-BE49-F238E27FC236}">
              <a16:creationId xmlns:a16="http://schemas.microsoft.com/office/drawing/2014/main" id="{46CAE11E-7FDC-46DC-B6BB-7B1BAE9D6537}"/>
            </a:ext>
          </a:extLst>
        </xdr:cNvPr>
        <xdr:cNvSpPr txBox="1"/>
      </xdr:nvSpPr>
      <xdr:spPr>
        <a:xfrm>
          <a:off x="3464569" y="52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81509</xdr:rowOff>
    </xdr:from>
    <xdr:ext cx="405111" cy="259045"/>
    <xdr:sp macro="" textlink="">
      <xdr:nvSpPr>
        <xdr:cNvPr id="96" name="n_2mainValue有形固定資産減価償却率">
          <a:extLst>
            <a:ext uri="{FF2B5EF4-FFF2-40B4-BE49-F238E27FC236}">
              <a16:creationId xmlns:a16="http://schemas.microsoft.com/office/drawing/2014/main" id="{B5F178AC-C8FA-424D-9854-0F7044612A84}"/>
            </a:ext>
          </a:extLst>
        </xdr:cNvPr>
        <xdr:cNvSpPr txBox="1"/>
      </xdr:nvSpPr>
      <xdr:spPr>
        <a:xfrm>
          <a:off x="2793374" y="529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97" name="n_3mainValue有形固定資産減価償却率">
          <a:extLst>
            <a:ext uri="{FF2B5EF4-FFF2-40B4-BE49-F238E27FC236}">
              <a16:creationId xmlns:a16="http://schemas.microsoft.com/office/drawing/2014/main" id="{7BAAEC4D-E81D-4975-A36D-56A8F263CE10}"/>
            </a:ext>
          </a:extLst>
        </xdr:cNvPr>
        <xdr:cNvSpPr txBox="1"/>
      </xdr:nvSpPr>
      <xdr:spPr>
        <a:xfrm>
          <a:off x="2107574" y="532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158132</xdr:rowOff>
    </xdr:from>
    <xdr:ext cx="405111" cy="259045"/>
    <xdr:sp macro="" textlink="">
      <xdr:nvSpPr>
        <xdr:cNvPr id="98" name="n_4mainValue有形固定資産減価償却率">
          <a:extLst>
            <a:ext uri="{FF2B5EF4-FFF2-40B4-BE49-F238E27FC236}">
              <a16:creationId xmlns:a16="http://schemas.microsoft.com/office/drawing/2014/main" id="{1EF1DD5E-1A2A-4C3E-879C-FFFB30A71E92}"/>
            </a:ext>
          </a:extLst>
        </xdr:cNvPr>
        <xdr:cNvSpPr txBox="1"/>
      </xdr:nvSpPr>
      <xdr:spPr>
        <a:xfrm>
          <a:off x="1421774" y="502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64DCCDF-75CB-4AC2-BADA-64838A4EACF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E43BDF6-D2E2-40CE-A5A5-E1508BD6E5E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C7945CF-684A-4246-BC61-F7EA1BE9ABEA}"/>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ADFF1C6-EEA2-4BC3-A617-08C399FD5B4A}"/>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DFC1DC5-4FD4-435D-BBDA-84B593BA9982}"/>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7FB6EB3-B419-4E7F-869B-121F770CF452}"/>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2EB7100-24E4-470C-81F2-B408A07706C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A80CAB8-6FE8-4B16-A855-0627AABACAD8}"/>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B6F5B75-ADCC-4073-BC5D-5886D061A1D6}"/>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E4EE58A-A12E-4E98-8D15-EDBF6F995E62}"/>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7093C8B-71D9-4D2D-99CC-15B189BD8711}"/>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696135-27D7-4979-BF48-C1C62584ED5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39B3E05-3E37-4128-AFD3-B4A31670546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地方債残高は増加したものの、南流山中学校の移転先用地・建物買取の支払いによる債務負担行為の減少などにより、分子が昨年度よりも減少した。</a:t>
          </a:r>
        </a:p>
        <a:p>
          <a:r>
            <a:rPr kumimoji="1" lang="ja-JP" altLang="en-US" sz="1100">
              <a:latin typeface="ＭＳ Ｐゴシック" panose="020B0600070205080204" pitchFamily="50" charset="-128"/>
              <a:ea typeface="ＭＳ Ｐゴシック" panose="020B0600070205080204" pitchFamily="50" charset="-128"/>
            </a:rPr>
            <a:t>　商業施設や分譲マンションを含む新築家屋の増加に伴い市税収入は増加したものの、臨時財政対策債や普通交付税が減少したことにより、分母が昨年度よりも減少した。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6D72AC4-2C3D-4FD9-9CCE-3FF0B80BD87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C9121B7-98F3-4D12-9ACE-9FE2A8BA43F0}"/>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D0FE3FB-6865-41A1-99D4-2CE40A2388C4}"/>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4EED048-31B1-4633-9FC5-784CC76E32E9}"/>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F6A27E5-3096-41CF-9523-476E084218F5}"/>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9D67739-E5DE-468C-8ACC-E610DAC5AFE8}"/>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59C0FDE-73A9-42E1-AC1F-450EAFCABB29}"/>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ACD12E0-3A96-48DC-B641-1533CD4030DF}"/>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4A83893-58F6-469E-95E0-9FCD11C98DF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0FE4849-874A-426C-932B-B117FD1B6F12}"/>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69998A8D-FD09-4A19-B15C-83B3FEBD20D7}"/>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9A90A5CD-9AF2-47D1-B614-FD66CEA53403}"/>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14BCFFF-21FA-4689-ADBF-D61F43776C6D}"/>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6CAA105-BD3E-4169-8C25-D52C5BA420F1}"/>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1471F05-95B9-4454-98E8-68A70F88FE9C}"/>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D8CBB5-F771-4A85-982C-6FAE6EE1F440}"/>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EF5BBAE-A927-4592-A513-025D5B9903A5}"/>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8F9B8FC4-742A-428C-8516-7D24CBAC1A5C}"/>
            </a:ext>
          </a:extLst>
        </xdr:cNvPr>
        <xdr:cNvCxnSpPr/>
      </xdr:nvCxnSpPr>
      <xdr:spPr>
        <a:xfrm flipV="1">
          <a:off x="13313410" y="5240473"/>
          <a:ext cx="1269" cy="139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14382427-6AA9-4E09-9C0C-45759F7E56FC}"/>
            </a:ext>
          </a:extLst>
        </xdr:cNvPr>
        <xdr:cNvSpPr txBox="1"/>
      </xdr:nvSpPr>
      <xdr:spPr>
        <a:xfrm>
          <a:off x="13369925" y="663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1441D9C2-7DA4-425A-BA13-A70FD86B8182}"/>
            </a:ext>
          </a:extLst>
        </xdr:cNvPr>
        <xdr:cNvCxnSpPr/>
      </xdr:nvCxnSpPr>
      <xdr:spPr>
        <a:xfrm>
          <a:off x="13251180" y="663144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1D6579B-2D21-43D4-B18E-B03B8F390DD3}"/>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342E104-668D-4B7C-9DAE-CDA2696BC014}"/>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DD29397B-F0FA-493B-9D22-6A836827D207}"/>
            </a:ext>
          </a:extLst>
        </xdr:cNvPr>
        <xdr:cNvSpPr txBox="1"/>
      </xdr:nvSpPr>
      <xdr:spPr>
        <a:xfrm>
          <a:off x="13369925" y="5647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8ACEAA86-732C-41FF-8EE1-2233E3854A5C}"/>
            </a:ext>
          </a:extLst>
        </xdr:cNvPr>
        <xdr:cNvSpPr/>
      </xdr:nvSpPr>
      <xdr:spPr>
        <a:xfrm>
          <a:off x="13289280" y="579980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06D5AAFB-63E8-49DC-BDDA-1EE2C455EC7D}"/>
            </a:ext>
          </a:extLst>
        </xdr:cNvPr>
        <xdr:cNvSpPr/>
      </xdr:nvSpPr>
      <xdr:spPr>
        <a:xfrm>
          <a:off x="12629515" y="5820265"/>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719C0D19-8893-4DBB-BE67-4B54AABCB3AF}"/>
            </a:ext>
          </a:extLst>
        </xdr:cNvPr>
        <xdr:cNvSpPr/>
      </xdr:nvSpPr>
      <xdr:spPr>
        <a:xfrm>
          <a:off x="11943715" y="578356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9532DC7E-15E6-4730-B0F1-0505B53763B2}"/>
            </a:ext>
          </a:extLst>
        </xdr:cNvPr>
        <xdr:cNvSpPr/>
      </xdr:nvSpPr>
      <xdr:spPr>
        <a:xfrm>
          <a:off x="11257915" y="599014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C021C437-1F3B-4140-8C11-DFF85A45179F}"/>
            </a:ext>
          </a:extLst>
        </xdr:cNvPr>
        <xdr:cNvSpPr/>
      </xdr:nvSpPr>
      <xdr:spPr>
        <a:xfrm>
          <a:off x="10572115" y="606731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4259C40-A406-47AA-AD0B-CBF085FE6446}"/>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219527B-E0D0-4114-B246-6F3C8CEB657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4F71802-D6F0-4203-84FD-FB1A80532FFF}"/>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C7E77CA-A763-455A-AFE3-D7DBDD0F5B57}"/>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27487DB-E127-4282-A352-BDE665B32B01}"/>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92157</xdr:rowOff>
    </xdr:from>
    <xdr:to>
      <xdr:col>76</xdr:col>
      <xdr:colOff>73025</xdr:colOff>
      <xdr:row>32</xdr:row>
      <xdr:rowOff>22307</xdr:rowOff>
    </xdr:to>
    <xdr:sp macro="" textlink="">
      <xdr:nvSpPr>
        <xdr:cNvPr id="145" name="楕円 144">
          <a:extLst>
            <a:ext uri="{FF2B5EF4-FFF2-40B4-BE49-F238E27FC236}">
              <a16:creationId xmlns:a16="http://schemas.microsoft.com/office/drawing/2014/main" id="{3DAEDB1F-994E-4C1D-8ADB-C6EC475665B2}"/>
            </a:ext>
          </a:extLst>
        </xdr:cNvPr>
        <xdr:cNvSpPr/>
      </xdr:nvSpPr>
      <xdr:spPr>
        <a:xfrm>
          <a:off x="13289280" y="616339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70584</xdr:rowOff>
    </xdr:from>
    <xdr:ext cx="469744" cy="259045"/>
    <xdr:sp macro="" textlink="">
      <xdr:nvSpPr>
        <xdr:cNvPr id="146" name="債務償還比率該当値テキスト">
          <a:extLst>
            <a:ext uri="{FF2B5EF4-FFF2-40B4-BE49-F238E27FC236}">
              <a16:creationId xmlns:a16="http://schemas.microsoft.com/office/drawing/2014/main" id="{D9F654B5-D5AF-4033-BAE4-BA83BD0FC138}"/>
            </a:ext>
          </a:extLst>
        </xdr:cNvPr>
        <xdr:cNvSpPr txBox="1"/>
      </xdr:nvSpPr>
      <xdr:spPr>
        <a:xfrm>
          <a:off x="13369925" y="613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128207</xdr:rowOff>
    </xdr:from>
    <xdr:to>
      <xdr:col>72</xdr:col>
      <xdr:colOff>123825</xdr:colOff>
      <xdr:row>31</xdr:row>
      <xdr:rowOff>58357</xdr:rowOff>
    </xdr:to>
    <xdr:sp macro="" textlink="">
      <xdr:nvSpPr>
        <xdr:cNvPr id="147" name="楕円 146">
          <a:extLst>
            <a:ext uri="{FF2B5EF4-FFF2-40B4-BE49-F238E27FC236}">
              <a16:creationId xmlns:a16="http://schemas.microsoft.com/office/drawing/2014/main" id="{F31F4B15-12D0-4B92-9A49-ACC60FE6D1F6}"/>
            </a:ext>
          </a:extLst>
        </xdr:cNvPr>
        <xdr:cNvSpPr/>
      </xdr:nvSpPr>
      <xdr:spPr>
        <a:xfrm>
          <a:off x="12629515" y="6027992"/>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7557</xdr:rowOff>
    </xdr:from>
    <xdr:to>
      <xdr:col>76</xdr:col>
      <xdr:colOff>22225</xdr:colOff>
      <xdr:row>31</xdr:row>
      <xdr:rowOff>142957</xdr:rowOff>
    </xdr:to>
    <xdr:cxnSp macro="">
      <xdr:nvCxnSpPr>
        <xdr:cNvPr id="148" name="直線コネクタ 147">
          <a:extLst>
            <a:ext uri="{FF2B5EF4-FFF2-40B4-BE49-F238E27FC236}">
              <a16:creationId xmlns:a16="http://schemas.microsoft.com/office/drawing/2014/main" id="{EC10C09D-B6F2-4B77-9EB9-28B7FA2AE8F0}"/>
            </a:ext>
          </a:extLst>
        </xdr:cNvPr>
        <xdr:cNvCxnSpPr/>
      </xdr:nvCxnSpPr>
      <xdr:spPr>
        <a:xfrm>
          <a:off x="12684125" y="6076887"/>
          <a:ext cx="631190" cy="1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145442</xdr:rowOff>
    </xdr:from>
    <xdr:to>
      <xdr:col>68</xdr:col>
      <xdr:colOff>123825</xdr:colOff>
      <xdr:row>30</xdr:row>
      <xdr:rowOff>75592</xdr:rowOff>
    </xdr:to>
    <xdr:sp macro="" textlink="">
      <xdr:nvSpPr>
        <xdr:cNvPr id="149" name="楕円 148">
          <a:extLst>
            <a:ext uri="{FF2B5EF4-FFF2-40B4-BE49-F238E27FC236}">
              <a16:creationId xmlns:a16="http://schemas.microsoft.com/office/drawing/2014/main" id="{7FA1D8F1-C3C5-484F-9246-DC76A1E34698}"/>
            </a:ext>
          </a:extLst>
        </xdr:cNvPr>
        <xdr:cNvSpPr/>
      </xdr:nvSpPr>
      <xdr:spPr>
        <a:xfrm>
          <a:off x="11943715" y="586806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24792</xdr:rowOff>
    </xdr:from>
    <xdr:to>
      <xdr:col>72</xdr:col>
      <xdr:colOff>73025</xdr:colOff>
      <xdr:row>31</xdr:row>
      <xdr:rowOff>7557</xdr:rowOff>
    </xdr:to>
    <xdr:cxnSp macro="">
      <xdr:nvCxnSpPr>
        <xdr:cNvPr id="150" name="直線コネクタ 149">
          <a:extLst>
            <a:ext uri="{FF2B5EF4-FFF2-40B4-BE49-F238E27FC236}">
              <a16:creationId xmlns:a16="http://schemas.microsoft.com/office/drawing/2014/main" id="{7EA4C42B-567D-4603-ABB3-5A55711D3445}"/>
            </a:ext>
          </a:extLst>
        </xdr:cNvPr>
        <xdr:cNvCxnSpPr/>
      </xdr:nvCxnSpPr>
      <xdr:spPr>
        <a:xfrm>
          <a:off x="11998325" y="5916957"/>
          <a:ext cx="685800" cy="15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160129</xdr:rowOff>
    </xdr:from>
    <xdr:to>
      <xdr:col>64</xdr:col>
      <xdr:colOff>123825</xdr:colOff>
      <xdr:row>31</xdr:row>
      <xdr:rowOff>90279</xdr:rowOff>
    </xdr:to>
    <xdr:sp macro="" textlink="">
      <xdr:nvSpPr>
        <xdr:cNvPr id="151" name="楕円 150">
          <a:extLst>
            <a:ext uri="{FF2B5EF4-FFF2-40B4-BE49-F238E27FC236}">
              <a16:creationId xmlns:a16="http://schemas.microsoft.com/office/drawing/2014/main" id="{96AB649E-ACDB-499D-A6E3-152C4951C5D3}"/>
            </a:ext>
          </a:extLst>
        </xdr:cNvPr>
        <xdr:cNvSpPr/>
      </xdr:nvSpPr>
      <xdr:spPr>
        <a:xfrm>
          <a:off x="11257915" y="605800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24792</xdr:rowOff>
    </xdr:from>
    <xdr:to>
      <xdr:col>68</xdr:col>
      <xdr:colOff>73025</xdr:colOff>
      <xdr:row>31</xdr:row>
      <xdr:rowOff>39479</xdr:rowOff>
    </xdr:to>
    <xdr:cxnSp macro="">
      <xdr:nvCxnSpPr>
        <xdr:cNvPr id="152" name="直線コネクタ 151">
          <a:extLst>
            <a:ext uri="{FF2B5EF4-FFF2-40B4-BE49-F238E27FC236}">
              <a16:creationId xmlns:a16="http://schemas.microsoft.com/office/drawing/2014/main" id="{90109A8E-4F13-4DFB-9AF9-5E56FA7739C4}"/>
            </a:ext>
          </a:extLst>
        </xdr:cNvPr>
        <xdr:cNvCxnSpPr/>
      </xdr:nvCxnSpPr>
      <xdr:spPr>
        <a:xfrm flipV="1">
          <a:off x="11312525" y="5916957"/>
          <a:ext cx="685800" cy="18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89961</xdr:rowOff>
    </xdr:from>
    <xdr:to>
      <xdr:col>60</xdr:col>
      <xdr:colOff>123825</xdr:colOff>
      <xdr:row>31</xdr:row>
      <xdr:rowOff>20111</xdr:rowOff>
    </xdr:to>
    <xdr:sp macro="" textlink="">
      <xdr:nvSpPr>
        <xdr:cNvPr id="153" name="楕円 152">
          <a:extLst>
            <a:ext uri="{FF2B5EF4-FFF2-40B4-BE49-F238E27FC236}">
              <a16:creationId xmlns:a16="http://schemas.microsoft.com/office/drawing/2014/main" id="{30754690-C281-4946-8892-7886EC4B6E14}"/>
            </a:ext>
          </a:extLst>
        </xdr:cNvPr>
        <xdr:cNvSpPr/>
      </xdr:nvSpPr>
      <xdr:spPr>
        <a:xfrm>
          <a:off x="10572115" y="5989746"/>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140761</xdr:rowOff>
    </xdr:from>
    <xdr:to>
      <xdr:col>64</xdr:col>
      <xdr:colOff>73025</xdr:colOff>
      <xdr:row>31</xdr:row>
      <xdr:rowOff>39479</xdr:rowOff>
    </xdr:to>
    <xdr:cxnSp macro="">
      <xdr:nvCxnSpPr>
        <xdr:cNvPr id="154" name="直線コネクタ 153">
          <a:extLst>
            <a:ext uri="{FF2B5EF4-FFF2-40B4-BE49-F238E27FC236}">
              <a16:creationId xmlns:a16="http://schemas.microsoft.com/office/drawing/2014/main" id="{3B56E298-4E9E-4F2F-9B1E-C35CD2A1FBCC}"/>
            </a:ext>
          </a:extLst>
        </xdr:cNvPr>
        <xdr:cNvCxnSpPr/>
      </xdr:nvCxnSpPr>
      <xdr:spPr>
        <a:xfrm>
          <a:off x="10626725" y="6032926"/>
          <a:ext cx="685800" cy="7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E6FDA147-1754-4F64-B20B-C3BA1639256B}"/>
            </a:ext>
          </a:extLst>
        </xdr:cNvPr>
        <xdr:cNvSpPr txBox="1"/>
      </xdr:nvSpPr>
      <xdr:spPr>
        <a:xfrm>
          <a:off x="12459412" y="5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B8D085D5-9DBC-4FC0-A698-43416060DC39}"/>
            </a:ext>
          </a:extLst>
        </xdr:cNvPr>
        <xdr:cNvSpPr txBox="1"/>
      </xdr:nvSpPr>
      <xdr:spPr>
        <a:xfrm>
          <a:off x="11780597" y="5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FA7E3ADA-E977-4E6B-8DA2-F31BF82DCAEC}"/>
            </a:ext>
          </a:extLst>
        </xdr:cNvPr>
        <xdr:cNvSpPr txBox="1"/>
      </xdr:nvSpPr>
      <xdr:spPr>
        <a:xfrm>
          <a:off x="11094797" y="577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58" name="n_4aveValue債務償還比率">
          <a:extLst>
            <a:ext uri="{FF2B5EF4-FFF2-40B4-BE49-F238E27FC236}">
              <a16:creationId xmlns:a16="http://schemas.microsoft.com/office/drawing/2014/main" id="{FD3BF0BA-4D59-4D88-814A-6BEB1B517B92}"/>
            </a:ext>
          </a:extLst>
        </xdr:cNvPr>
        <xdr:cNvSpPr txBox="1"/>
      </xdr:nvSpPr>
      <xdr:spPr>
        <a:xfrm>
          <a:off x="10408997" y="616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49484</xdr:rowOff>
    </xdr:from>
    <xdr:ext cx="469744" cy="259045"/>
    <xdr:sp macro="" textlink="">
      <xdr:nvSpPr>
        <xdr:cNvPr id="159" name="n_1mainValue債務償還比率">
          <a:extLst>
            <a:ext uri="{FF2B5EF4-FFF2-40B4-BE49-F238E27FC236}">
              <a16:creationId xmlns:a16="http://schemas.microsoft.com/office/drawing/2014/main" id="{79332A16-6684-4FE1-80DF-3B1CADCD523C}"/>
            </a:ext>
          </a:extLst>
        </xdr:cNvPr>
        <xdr:cNvSpPr txBox="1"/>
      </xdr:nvSpPr>
      <xdr:spPr>
        <a:xfrm>
          <a:off x="12459412" y="611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66719</xdr:rowOff>
    </xdr:from>
    <xdr:ext cx="469744" cy="259045"/>
    <xdr:sp macro="" textlink="">
      <xdr:nvSpPr>
        <xdr:cNvPr id="160" name="n_2mainValue債務償還比率">
          <a:extLst>
            <a:ext uri="{FF2B5EF4-FFF2-40B4-BE49-F238E27FC236}">
              <a16:creationId xmlns:a16="http://schemas.microsoft.com/office/drawing/2014/main" id="{DA690AF0-AC6F-45EE-8FFA-72216B08B520}"/>
            </a:ext>
          </a:extLst>
        </xdr:cNvPr>
        <xdr:cNvSpPr txBox="1"/>
      </xdr:nvSpPr>
      <xdr:spPr>
        <a:xfrm>
          <a:off x="11780597" y="596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81406</xdr:rowOff>
    </xdr:from>
    <xdr:ext cx="469744" cy="259045"/>
    <xdr:sp macro="" textlink="">
      <xdr:nvSpPr>
        <xdr:cNvPr id="161" name="n_3mainValue債務償還比率">
          <a:extLst>
            <a:ext uri="{FF2B5EF4-FFF2-40B4-BE49-F238E27FC236}">
              <a16:creationId xmlns:a16="http://schemas.microsoft.com/office/drawing/2014/main" id="{A2DBAAF8-EEAB-44B9-948C-B5BF23B9ADE3}"/>
            </a:ext>
          </a:extLst>
        </xdr:cNvPr>
        <xdr:cNvSpPr txBox="1"/>
      </xdr:nvSpPr>
      <xdr:spPr>
        <a:xfrm>
          <a:off x="11094797" y="615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36638</xdr:rowOff>
    </xdr:from>
    <xdr:ext cx="469744" cy="259045"/>
    <xdr:sp macro="" textlink="">
      <xdr:nvSpPr>
        <xdr:cNvPr id="162" name="n_4mainValue債務償還比率">
          <a:extLst>
            <a:ext uri="{FF2B5EF4-FFF2-40B4-BE49-F238E27FC236}">
              <a16:creationId xmlns:a16="http://schemas.microsoft.com/office/drawing/2014/main" id="{9791C755-E515-42BF-A432-ACA4D5EE2F36}"/>
            </a:ext>
          </a:extLst>
        </xdr:cNvPr>
        <xdr:cNvSpPr txBox="1"/>
      </xdr:nvSpPr>
      <xdr:spPr>
        <a:xfrm>
          <a:off x="10408997" y="576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81513B8-6C04-486A-9F53-3143D66B62A4}"/>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7FF6C3F-2BEB-4570-AFCC-A6176275B9E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BB7FE17-1072-41D9-8D5B-B3082D2B2CCA}"/>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3288750-02FD-41E4-9A9E-83757CF842FF}"/>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3EDD35D-AE40-4217-BFAB-94DFFB1E64A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E3EA7CA-2AFD-49D1-84A2-4F8776CA6F05}"/>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69C714-09E8-4201-8F38-EF7E760D396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C06A37-9ACA-4E91-AC52-46FE02E3F981}"/>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B0D7B1-79BA-4D24-A26A-95CA0528ADF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F01C41-10F7-4031-8984-C0907BA42CD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A45EA4-0F79-4286-BC22-8025AB6C0D4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F5699F-36B6-4BE0-A828-3FD5E64E360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12C4AD-F593-41AA-830C-5592E35C7E1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6B3A69-E7E6-4F21-90D4-31101529860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8CCC88-7CD6-4BCD-A104-D7D27C0B84B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EA0F70-61D7-4545-BDE0-DF40DE9BE9E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0058CC-243D-4246-B249-DAF3C14A920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983E19-718D-418A-AE83-9312C9CA11A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D416D7-5D9F-4AA9-93B3-20C56ECE2F5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7A8B40-428F-42DF-81FB-EA61603DD01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46076E-E912-4DF2-8D53-CA3E451CE9E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3A9602-B870-472D-BD1C-BEF5DE273715}"/>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CF6016-3844-4D1C-B13E-95516AD878A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789659-DED7-4C1B-9D22-BCC7D6C3326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C51D35-7876-46AA-A660-FE9F95F3C3B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86FAF4-9710-441C-BEE5-F70239F4CD6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DC22F1-A53B-49F8-BC7B-B450189CF2E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A0EEA7-4C97-4ABB-A969-CC3E005C885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C52F37-4C8E-451A-92F0-5C20A443226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9F02EE-749A-4544-9605-7E98930D230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D6C7DD-8FA6-42DB-88A7-03B039D6B96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052511-DDD8-4D85-BD80-CD8EEED02C7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4CB426-0F42-4E14-8B65-57B5D655A01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49213B-8D68-4F73-86A4-46566EB9448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DE84AC-15E8-4DB1-9086-20704943F04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9465BB-C97E-412D-B9A4-6E2BD330F0E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04D3B4-EF3E-4B17-9065-1940AB2FABC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000A27-5DE1-4725-945F-E3EC3C40836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2AF22F-6CAB-4D59-B633-F5D537C53AB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CA3D1C-AAA2-4937-9C9A-389AB07CF0A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90104C-3EC2-47BA-B926-D3334DD4D19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2B6AD0-3740-479C-9A18-CA557B21EA2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A3B816-AF5B-4CAB-BEB3-57DB1371D69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961181-2849-45EE-8D19-BEE8F8A18D3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AFF69C-0739-45B4-872B-0A6B847D3A9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ECA17E-ADF8-4786-9989-8686FB2BF73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46A9E0-2CCC-410D-8CCD-5CAD3AF6839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526449-5167-489B-81EB-28B00BC89EB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4F11A03-1961-4D11-ABEA-89FD83BAA6FB}"/>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49C88E1-A08A-42D8-956A-436EA2286381}"/>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B86CE2D-F9DA-467B-8A2D-19777BF9F2A9}"/>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A8C24EE-867F-486F-8C87-15D5D1BCC4FA}"/>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D93ABF-54E2-4F0A-B76D-9C43621AC25C}"/>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A88E2B-5C4F-40E6-A62C-7535215F2102}"/>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5D8C9C-6765-47A2-83F4-83BF164C9A3A}"/>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E867B17-AD9E-48A7-B929-76F3C2BC34F0}"/>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7CF125-EE7B-4A90-8FB0-BAAD39263483}"/>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195CEF-E248-44AC-BDB6-EB48655D7951}"/>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849FA31-9AE5-4973-9838-CF53B1365DA5}"/>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A86BE0-D8E9-4322-B812-E906872D2901}"/>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DD34CB-A187-4DAF-9F38-146162ADBA3F}"/>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156BB31-02CC-4D85-9610-7A53C572576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CF5E5B6D-33D7-4465-8754-A47EB26D2917}"/>
            </a:ext>
          </a:extLst>
        </xdr:cNvPr>
        <xdr:cNvCxnSpPr/>
      </xdr:nvCxnSpPr>
      <xdr:spPr>
        <a:xfrm flipV="1">
          <a:off x="4173855" y="5879647"/>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BD378B4C-4743-47DC-87BC-77EB39F3A88E}"/>
            </a:ext>
          </a:extLst>
        </xdr:cNvPr>
        <xdr:cNvSpPr txBox="1"/>
      </xdr:nvSpPr>
      <xdr:spPr>
        <a:xfrm>
          <a:off x="4212590"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4C7E330-64CE-4CFE-B4F5-783FEE6624BD}"/>
            </a:ext>
          </a:extLst>
        </xdr:cNvPr>
        <xdr:cNvCxnSpPr/>
      </xdr:nvCxnSpPr>
      <xdr:spPr>
        <a:xfrm>
          <a:off x="4112260" y="7154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608D2C55-43BC-4D1B-BCA3-65823C08EE79}"/>
            </a:ext>
          </a:extLst>
        </xdr:cNvPr>
        <xdr:cNvSpPr txBox="1"/>
      </xdr:nvSpPr>
      <xdr:spPr>
        <a:xfrm>
          <a:off x="4212590" y="565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42E0ED3B-86DC-4AED-BD76-6B00FD8E4816}"/>
            </a:ext>
          </a:extLst>
        </xdr:cNvPr>
        <xdr:cNvCxnSpPr/>
      </xdr:nvCxnSpPr>
      <xdr:spPr>
        <a:xfrm>
          <a:off x="4112260" y="587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2B70A1F4-07FD-4E5A-BA72-FB22F252BC6B}"/>
            </a:ext>
          </a:extLst>
        </xdr:cNvPr>
        <xdr:cNvSpPr txBox="1"/>
      </xdr:nvSpPr>
      <xdr:spPr>
        <a:xfrm>
          <a:off x="4212590" y="6689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D27FFF20-2D57-4E98-B2D1-01E92C894DFA}"/>
            </a:ext>
          </a:extLst>
        </xdr:cNvPr>
        <xdr:cNvSpPr/>
      </xdr:nvSpPr>
      <xdr:spPr>
        <a:xfrm>
          <a:off x="4131310" y="67032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3D6D9734-8049-4F39-A506-0067A51EC947}"/>
            </a:ext>
          </a:extLst>
        </xdr:cNvPr>
        <xdr:cNvSpPr/>
      </xdr:nvSpPr>
      <xdr:spPr>
        <a:xfrm>
          <a:off x="3388360" y="668636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E5B11901-AA04-4A0C-92CB-69B151C428BE}"/>
            </a:ext>
          </a:extLst>
        </xdr:cNvPr>
        <xdr:cNvSpPr/>
      </xdr:nvSpPr>
      <xdr:spPr>
        <a:xfrm>
          <a:off x="2571750" y="66493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F0D6B821-AEB4-49C5-AF56-5739EA0FF945}"/>
            </a:ext>
          </a:extLst>
        </xdr:cNvPr>
        <xdr:cNvSpPr/>
      </xdr:nvSpPr>
      <xdr:spPr>
        <a:xfrm>
          <a:off x="1774190" y="660962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271335D5-781C-4B40-A157-634CE2D93917}"/>
            </a:ext>
          </a:extLst>
        </xdr:cNvPr>
        <xdr:cNvSpPr/>
      </xdr:nvSpPr>
      <xdr:spPr>
        <a:xfrm>
          <a:off x="988060" y="657941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C88004-F713-4CAB-9222-EB2A137DB58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2CAE32-4A97-4184-BEC2-A207B6C2844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03CDF5-5C1F-47C6-A1A3-0FDBEC87C147}"/>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8B57B8-AC45-43CC-B9B0-C63AFCF90CB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23C38B-83A2-4E52-907D-66D4CE47067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108676</xdr:rowOff>
    </xdr:from>
    <xdr:to>
      <xdr:col>24</xdr:col>
      <xdr:colOff>114300</xdr:colOff>
      <xdr:row>39</xdr:row>
      <xdr:rowOff>38826</xdr:rowOff>
    </xdr:to>
    <xdr:sp macro="" textlink="">
      <xdr:nvSpPr>
        <xdr:cNvPr id="74" name="楕円 73">
          <a:extLst>
            <a:ext uri="{FF2B5EF4-FFF2-40B4-BE49-F238E27FC236}">
              <a16:creationId xmlns:a16="http://schemas.microsoft.com/office/drawing/2014/main" id="{1E1B8DCE-47AD-45C8-9487-4A174D9AA11C}"/>
            </a:ext>
          </a:extLst>
        </xdr:cNvPr>
        <xdr:cNvSpPr/>
      </xdr:nvSpPr>
      <xdr:spPr>
        <a:xfrm>
          <a:off x="4131310" y="66218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131553</xdr:rowOff>
    </xdr:from>
    <xdr:ext cx="405111" cy="259045"/>
    <xdr:sp macro="" textlink="">
      <xdr:nvSpPr>
        <xdr:cNvPr id="75" name="【道路】&#10;有形固定資産減価償却率該当値テキスト">
          <a:extLst>
            <a:ext uri="{FF2B5EF4-FFF2-40B4-BE49-F238E27FC236}">
              <a16:creationId xmlns:a16="http://schemas.microsoft.com/office/drawing/2014/main" id="{0645E493-F761-414B-9BC2-F35E74799BC7}"/>
            </a:ext>
          </a:extLst>
        </xdr:cNvPr>
        <xdr:cNvSpPr txBox="1"/>
      </xdr:nvSpPr>
      <xdr:spPr>
        <a:xfrm>
          <a:off x="4212590" y="647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76019</xdr:rowOff>
    </xdr:from>
    <xdr:to>
      <xdr:col>20</xdr:col>
      <xdr:colOff>38100</xdr:colOff>
      <xdr:row>39</xdr:row>
      <xdr:rowOff>6169</xdr:rowOff>
    </xdr:to>
    <xdr:sp macro="" textlink="">
      <xdr:nvSpPr>
        <xdr:cNvPr id="76" name="楕円 75">
          <a:extLst>
            <a:ext uri="{FF2B5EF4-FFF2-40B4-BE49-F238E27FC236}">
              <a16:creationId xmlns:a16="http://schemas.microsoft.com/office/drawing/2014/main" id="{49C70EAC-9F59-4684-BDE9-2AD702AB0840}"/>
            </a:ext>
          </a:extLst>
        </xdr:cNvPr>
        <xdr:cNvSpPr/>
      </xdr:nvSpPr>
      <xdr:spPr>
        <a:xfrm>
          <a:off x="3388360" y="65911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126819</xdr:rowOff>
    </xdr:from>
    <xdr:to>
      <xdr:col>24</xdr:col>
      <xdr:colOff>63500</xdr:colOff>
      <xdr:row>38</xdr:row>
      <xdr:rowOff>159476</xdr:rowOff>
    </xdr:to>
    <xdr:cxnSp macro="">
      <xdr:nvCxnSpPr>
        <xdr:cNvPr id="77" name="直線コネクタ 76">
          <a:extLst>
            <a:ext uri="{FF2B5EF4-FFF2-40B4-BE49-F238E27FC236}">
              <a16:creationId xmlns:a16="http://schemas.microsoft.com/office/drawing/2014/main" id="{B5F0106E-A8FC-4096-B347-368A334749D0}"/>
            </a:ext>
          </a:extLst>
        </xdr:cNvPr>
        <xdr:cNvCxnSpPr/>
      </xdr:nvCxnSpPr>
      <xdr:spPr>
        <a:xfrm>
          <a:off x="3431540" y="6645729"/>
          <a:ext cx="74295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43362</xdr:rowOff>
    </xdr:from>
    <xdr:to>
      <xdr:col>15</xdr:col>
      <xdr:colOff>101600</xdr:colOff>
      <xdr:row>38</xdr:row>
      <xdr:rowOff>144962</xdr:rowOff>
    </xdr:to>
    <xdr:sp macro="" textlink="">
      <xdr:nvSpPr>
        <xdr:cNvPr id="78" name="楕円 77">
          <a:extLst>
            <a:ext uri="{FF2B5EF4-FFF2-40B4-BE49-F238E27FC236}">
              <a16:creationId xmlns:a16="http://schemas.microsoft.com/office/drawing/2014/main" id="{4869F04D-6739-4475-8B00-8B3644465253}"/>
            </a:ext>
          </a:extLst>
        </xdr:cNvPr>
        <xdr:cNvSpPr/>
      </xdr:nvSpPr>
      <xdr:spPr>
        <a:xfrm>
          <a:off x="2571750" y="65603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94162</xdr:rowOff>
    </xdr:from>
    <xdr:to>
      <xdr:col>19</xdr:col>
      <xdr:colOff>177800</xdr:colOff>
      <xdr:row>38</xdr:row>
      <xdr:rowOff>126819</xdr:rowOff>
    </xdr:to>
    <xdr:cxnSp macro="">
      <xdr:nvCxnSpPr>
        <xdr:cNvPr id="79" name="直線コネクタ 78">
          <a:extLst>
            <a:ext uri="{FF2B5EF4-FFF2-40B4-BE49-F238E27FC236}">
              <a16:creationId xmlns:a16="http://schemas.microsoft.com/office/drawing/2014/main" id="{8658D56F-8FDC-4A25-A70B-461AC3A142EA}"/>
            </a:ext>
          </a:extLst>
        </xdr:cNvPr>
        <xdr:cNvCxnSpPr/>
      </xdr:nvCxnSpPr>
      <xdr:spPr>
        <a:xfrm>
          <a:off x="2626360" y="6613072"/>
          <a:ext cx="80518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12337</xdr:rowOff>
    </xdr:from>
    <xdr:to>
      <xdr:col>10</xdr:col>
      <xdr:colOff>165100</xdr:colOff>
      <xdr:row>38</xdr:row>
      <xdr:rowOff>113937</xdr:rowOff>
    </xdr:to>
    <xdr:sp macro="" textlink="">
      <xdr:nvSpPr>
        <xdr:cNvPr id="80" name="楕円 79">
          <a:extLst>
            <a:ext uri="{FF2B5EF4-FFF2-40B4-BE49-F238E27FC236}">
              <a16:creationId xmlns:a16="http://schemas.microsoft.com/office/drawing/2014/main" id="{E8A56C45-ADCD-4E7B-90F5-0554C0D022FE}"/>
            </a:ext>
          </a:extLst>
        </xdr:cNvPr>
        <xdr:cNvSpPr/>
      </xdr:nvSpPr>
      <xdr:spPr>
        <a:xfrm>
          <a:off x="1774190" y="653124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63137</xdr:rowOff>
    </xdr:from>
    <xdr:to>
      <xdr:col>15</xdr:col>
      <xdr:colOff>50800</xdr:colOff>
      <xdr:row>38</xdr:row>
      <xdr:rowOff>94162</xdr:rowOff>
    </xdr:to>
    <xdr:cxnSp macro="">
      <xdr:nvCxnSpPr>
        <xdr:cNvPr id="81" name="直線コネクタ 80">
          <a:extLst>
            <a:ext uri="{FF2B5EF4-FFF2-40B4-BE49-F238E27FC236}">
              <a16:creationId xmlns:a16="http://schemas.microsoft.com/office/drawing/2014/main" id="{ADD97B7C-E48B-4532-BCD6-CD508280E516}"/>
            </a:ext>
          </a:extLst>
        </xdr:cNvPr>
        <xdr:cNvCxnSpPr/>
      </xdr:nvCxnSpPr>
      <xdr:spPr>
        <a:xfrm>
          <a:off x="1828800" y="6574427"/>
          <a:ext cx="7975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id="{4704B97C-CBAC-428C-B1D7-BBDB0E942B48}"/>
            </a:ext>
          </a:extLst>
        </xdr:cNvPr>
        <xdr:cNvSpPr/>
      </xdr:nvSpPr>
      <xdr:spPr>
        <a:xfrm>
          <a:off x="988060" y="64996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63137</xdr:rowOff>
    </xdr:to>
    <xdr:cxnSp macro="">
      <xdr:nvCxnSpPr>
        <xdr:cNvPr id="83" name="直線コネクタ 82">
          <a:extLst>
            <a:ext uri="{FF2B5EF4-FFF2-40B4-BE49-F238E27FC236}">
              <a16:creationId xmlns:a16="http://schemas.microsoft.com/office/drawing/2014/main" id="{D93638E9-A1F3-42B8-BA08-1630FA579A96}"/>
            </a:ext>
          </a:extLst>
        </xdr:cNvPr>
        <xdr:cNvCxnSpPr/>
      </xdr:nvCxnSpPr>
      <xdr:spPr>
        <a:xfrm>
          <a:off x="1031240" y="6550478"/>
          <a:ext cx="79756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3F138CF3-C5D4-4359-8CFD-6D938417018E}"/>
            </a:ext>
          </a:extLst>
        </xdr:cNvPr>
        <xdr:cNvSpPr txBox="1"/>
      </xdr:nvSpPr>
      <xdr:spPr>
        <a:xfrm>
          <a:off x="3239144" y="677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B17BD2FF-6248-411D-833E-D13C200A541E}"/>
            </a:ext>
          </a:extLst>
        </xdr:cNvPr>
        <xdr:cNvSpPr txBox="1"/>
      </xdr:nvSpPr>
      <xdr:spPr>
        <a:xfrm>
          <a:off x="243904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7687CB4E-2AD3-46CC-B64F-4B583719C967}"/>
            </a:ext>
          </a:extLst>
        </xdr:cNvPr>
        <xdr:cNvSpPr txBox="1"/>
      </xdr:nvSpPr>
      <xdr:spPr>
        <a:xfrm>
          <a:off x="1641484" y="67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EDC6806C-A057-4893-B5E8-6F0049E823C7}"/>
            </a:ext>
          </a:extLst>
        </xdr:cNvPr>
        <xdr:cNvSpPr txBox="1"/>
      </xdr:nvSpPr>
      <xdr:spPr>
        <a:xfrm>
          <a:off x="855354" y="66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22696</xdr:rowOff>
    </xdr:from>
    <xdr:ext cx="405111" cy="259045"/>
    <xdr:sp macro="" textlink="">
      <xdr:nvSpPr>
        <xdr:cNvPr id="88" name="n_1mainValue【道路】&#10;有形固定資産減価償却率">
          <a:extLst>
            <a:ext uri="{FF2B5EF4-FFF2-40B4-BE49-F238E27FC236}">
              <a16:creationId xmlns:a16="http://schemas.microsoft.com/office/drawing/2014/main" id="{3F9941C5-4280-4164-BC03-B47C6279BC8D}"/>
            </a:ext>
          </a:extLst>
        </xdr:cNvPr>
        <xdr:cNvSpPr txBox="1"/>
      </xdr:nvSpPr>
      <xdr:spPr>
        <a:xfrm>
          <a:off x="3239144" y="636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161488</xdr:rowOff>
    </xdr:from>
    <xdr:ext cx="405111" cy="259045"/>
    <xdr:sp macro="" textlink="">
      <xdr:nvSpPr>
        <xdr:cNvPr id="89" name="n_2mainValue【道路】&#10;有形固定資産減価償却率">
          <a:extLst>
            <a:ext uri="{FF2B5EF4-FFF2-40B4-BE49-F238E27FC236}">
              <a16:creationId xmlns:a16="http://schemas.microsoft.com/office/drawing/2014/main" id="{A72AC071-4303-4914-988E-05B51E9DA242}"/>
            </a:ext>
          </a:extLst>
        </xdr:cNvPr>
        <xdr:cNvSpPr txBox="1"/>
      </xdr:nvSpPr>
      <xdr:spPr>
        <a:xfrm>
          <a:off x="2439044" y="633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90" name="n_3mainValue【道路】&#10;有形固定資産減価償却率">
          <a:extLst>
            <a:ext uri="{FF2B5EF4-FFF2-40B4-BE49-F238E27FC236}">
              <a16:creationId xmlns:a16="http://schemas.microsoft.com/office/drawing/2014/main" id="{28BF6009-544A-487C-8722-EFA000D54D43}"/>
            </a:ext>
          </a:extLst>
        </xdr:cNvPr>
        <xdr:cNvSpPr txBox="1"/>
      </xdr:nvSpPr>
      <xdr:spPr>
        <a:xfrm>
          <a:off x="1641484" y="630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91" name="n_4mainValue【道路】&#10;有形固定資産減価償却率">
          <a:extLst>
            <a:ext uri="{FF2B5EF4-FFF2-40B4-BE49-F238E27FC236}">
              <a16:creationId xmlns:a16="http://schemas.microsoft.com/office/drawing/2014/main" id="{22FBD7F4-01E5-4D29-BD1B-D594AC094E86}"/>
            </a:ext>
          </a:extLst>
        </xdr:cNvPr>
        <xdr:cNvSpPr txBox="1"/>
      </xdr:nvSpPr>
      <xdr:spPr>
        <a:xfrm>
          <a:off x="855354" y="627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3353AD0-A6B3-4CCD-B949-DF0FE1E5709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584E08-A0E5-4609-A3C9-B39E5711C34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D8A0D76-D5CB-40AD-80CC-1BAD52FAC7D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F6938E9-13B4-4056-9860-21341FAE19A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999922-26F5-4AE1-BCB5-2C0D8E638AA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020D5F3-56ED-478B-B8E6-E79535711D7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6A1B8F-ED5A-411D-87ED-F4529749B6B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A2DB913-75C8-4750-A6BF-F37D97613FC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EA3C7BC-3E0C-4523-9F91-90E8846DB67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176AE41-CC34-41B3-8211-8F65A62B382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FD625CD-2858-49EB-B8F3-7BC3E45522DA}"/>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1F7C52F-D6C7-4EC7-9195-8CF1CF776F34}"/>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28CE87A-7E41-4658-AC12-5C2E04D6EECF}"/>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649C4D4-0A15-4E9F-8CF9-CCBE3C50AE22}"/>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9253D6A-BD10-4DD2-AD8D-DEE0CFD69DF7}"/>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44EA7A38-EA9C-4042-B74E-4D1B927A942B}"/>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AD07877-44FE-4EC2-A11B-4CF656773F9B}"/>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F0CEA2A8-EE9D-4329-BAA2-99BC2F250AC2}"/>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8BC5EDD-9375-4321-A4EE-37BEB34CB059}"/>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43DC660A-0C3E-4DBE-8043-586AE7E1EAE6}"/>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201201C-9BFA-452F-9D22-7C6FDE8B6DD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72C5D7C6-75E5-4372-9B36-0830AC5AF32D}"/>
            </a:ext>
          </a:extLst>
        </xdr:cNvPr>
        <xdr:cNvCxnSpPr/>
      </xdr:nvCxnSpPr>
      <xdr:spPr>
        <a:xfrm flipV="1">
          <a:off x="9429115" y="5932399"/>
          <a:ext cx="0" cy="119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E52388FA-C7CF-4201-9C73-754E70E1D356}"/>
            </a:ext>
          </a:extLst>
        </xdr:cNvPr>
        <xdr:cNvSpPr txBox="1"/>
      </xdr:nvSpPr>
      <xdr:spPr>
        <a:xfrm>
          <a:off x="9467850" y="71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F20BF0F1-3190-4488-AA1D-C15A287AE8CA}"/>
            </a:ext>
          </a:extLst>
        </xdr:cNvPr>
        <xdr:cNvCxnSpPr/>
      </xdr:nvCxnSpPr>
      <xdr:spPr>
        <a:xfrm>
          <a:off x="9356090" y="71270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CD4A0695-3AD4-4DCF-ABEF-A15042701652}"/>
            </a:ext>
          </a:extLst>
        </xdr:cNvPr>
        <xdr:cNvSpPr txBox="1"/>
      </xdr:nvSpPr>
      <xdr:spPr>
        <a:xfrm>
          <a:off x="9467850" y="57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D63D2F46-441A-4039-835A-FFA585834868}"/>
            </a:ext>
          </a:extLst>
        </xdr:cNvPr>
        <xdr:cNvCxnSpPr/>
      </xdr:nvCxnSpPr>
      <xdr:spPr>
        <a:xfrm>
          <a:off x="9356090" y="59323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616F6061-B8DD-484C-8577-457DBCB3D94C}"/>
            </a:ext>
          </a:extLst>
        </xdr:cNvPr>
        <xdr:cNvSpPr txBox="1"/>
      </xdr:nvSpPr>
      <xdr:spPr>
        <a:xfrm>
          <a:off x="9467850" y="6775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257FE3D4-B53C-4415-8671-EC9369EAF1F1}"/>
            </a:ext>
          </a:extLst>
        </xdr:cNvPr>
        <xdr:cNvSpPr/>
      </xdr:nvSpPr>
      <xdr:spPr>
        <a:xfrm>
          <a:off x="9394190" y="6918452"/>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9F98EEFE-5479-4661-B309-FECAB45A03F0}"/>
            </a:ext>
          </a:extLst>
        </xdr:cNvPr>
        <xdr:cNvSpPr/>
      </xdr:nvSpPr>
      <xdr:spPr>
        <a:xfrm>
          <a:off x="8632190" y="6918909"/>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2944ADC0-E8E6-467D-8A61-2387E1CB6815}"/>
            </a:ext>
          </a:extLst>
        </xdr:cNvPr>
        <xdr:cNvSpPr/>
      </xdr:nvSpPr>
      <xdr:spPr>
        <a:xfrm>
          <a:off x="7846060" y="69214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F297E77-EA6A-4107-BF69-6091D553CBE9}"/>
            </a:ext>
          </a:extLst>
        </xdr:cNvPr>
        <xdr:cNvSpPr/>
      </xdr:nvSpPr>
      <xdr:spPr>
        <a:xfrm>
          <a:off x="7029450" y="69220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D88E7821-AD2D-48F1-B78E-0DD596CA63E2}"/>
            </a:ext>
          </a:extLst>
        </xdr:cNvPr>
        <xdr:cNvSpPr/>
      </xdr:nvSpPr>
      <xdr:spPr>
        <a:xfrm>
          <a:off x="6231890" y="69188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880AE7-9761-4764-BC19-0ED9A918EB3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B28927-55D0-41A8-9A7C-E33ADDBCA42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364B56-1902-4B91-AC32-DAFD96F5B5C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A32326-E8BC-4843-AD6B-810A3E0EEEA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DCAC2E-7B66-4CC2-9F3D-F237C688C16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107650</xdr:rowOff>
    </xdr:from>
    <xdr:to>
      <xdr:col>55</xdr:col>
      <xdr:colOff>50800</xdr:colOff>
      <xdr:row>41</xdr:row>
      <xdr:rowOff>37800</xdr:rowOff>
    </xdr:to>
    <xdr:sp macro="" textlink="">
      <xdr:nvSpPr>
        <xdr:cNvPr id="129" name="楕円 128">
          <a:extLst>
            <a:ext uri="{FF2B5EF4-FFF2-40B4-BE49-F238E27FC236}">
              <a16:creationId xmlns:a16="http://schemas.microsoft.com/office/drawing/2014/main" id="{171B193B-4510-4E5C-8E37-4B3E203C53C0}"/>
            </a:ext>
          </a:extLst>
        </xdr:cNvPr>
        <xdr:cNvSpPr/>
      </xdr:nvSpPr>
      <xdr:spPr>
        <a:xfrm>
          <a:off x="9394190" y="696374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469744" cy="259045"/>
    <xdr:sp macro="" textlink="">
      <xdr:nvSpPr>
        <xdr:cNvPr id="130" name="【道路】&#10;一人当たり延長該当値テキスト">
          <a:extLst>
            <a:ext uri="{FF2B5EF4-FFF2-40B4-BE49-F238E27FC236}">
              <a16:creationId xmlns:a16="http://schemas.microsoft.com/office/drawing/2014/main" id="{F8A718D6-18B0-4428-94C5-E2B9407B1EF4}"/>
            </a:ext>
          </a:extLst>
        </xdr:cNvPr>
        <xdr:cNvSpPr txBox="1"/>
      </xdr:nvSpPr>
      <xdr:spPr>
        <a:xfrm>
          <a:off x="9467850" y="69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107879</xdr:rowOff>
    </xdr:from>
    <xdr:to>
      <xdr:col>50</xdr:col>
      <xdr:colOff>165100</xdr:colOff>
      <xdr:row>41</xdr:row>
      <xdr:rowOff>38029</xdr:rowOff>
    </xdr:to>
    <xdr:sp macro="" textlink="">
      <xdr:nvSpPr>
        <xdr:cNvPr id="131" name="楕円 130">
          <a:extLst>
            <a:ext uri="{FF2B5EF4-FFF2-40B4-BE49-F238E27FC236}">
              <a16:creationId xmlns:a16="http://schemas.microsoft.com/office/drawing/2014/main" id="{F347F4DB-51E2-44E4-8096-86B62786FE8A}"/>
            </a:ext>
          </a:extLst>
        </xdr:cNvPr>
        <xdr:cNvSpPr/>
      </xdr:nvSpPr>
      <xdr:spPr>
        <a:xfrm>
          <a:off x="8632190" y="69639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158450</xdr:rowOff>
    </xdr:from>
    <xdr:to>
      <xdr:col>55</xdr:col>
      <xdr:colOff>0</xdr:colOff>
      <xdr:row>40</xdr:row>
      <xdr:rowOff>158679</xdr:rowOff>
    </xdr:to>
    <xdr:cxnSp macro="">
      <xdr:nvCxnSpPr>
        <xdr:cNvPr id="132" name="直線コネクタ 131">
          <a:extLst>
            <a:ext uri="{FF2B5EF4-FFF2-40B4-BE49-F238E27FC236}">
              <a16:creationId xmlns:a16="http://schemas.microsoft.com/office/drawing/2014/main" id="{1FC904D6-4779-486B-ABD8-0542564FDC0D}"/>
            </a:ext>
          </a:extLst>
        </xdr:cNvPr>
        <xdr:cNvCxnSpPr/>
      </xdr:nvCxnSpPr>
      <xdr:spPr>
        <a:xfrm flipV="1">
          <a:off x="8686800" y="7018355"/>
          <a:ext cx="7429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106325</xdr:rowOff>
    </xdr:from>
    <xdr:to>
      <xdr:col>46</xdr:col>
      <xdr:colOff>38100</xdr:colOff>
      <xdr:row>41</xdr:row>
      <xdr:rowOff>36475</xdr:rowOff>
    </xdr:to>
    <xdr:sp macro="" textlink="">
      <xdr:nvSpPr>
        <xdr:cNvPr id="133" name="楕円 132">
          <a:extLst>
            <a:ext uri="{FF2B5EF4-FFF2-40B4-BE49-F238E27FC236}">
              <a16:creationId xmlns:a16="http://schemas.microsoft.com/office/drawing/2014/main" id="{8B278324-20CC-45A8-9F51-194746A4EE7D}"/>
            </a:ext>
          </a:extLst>
        </xdr:cNvPr>
        <xdr:cNvSpPr/>
      </xdr:nvSpPr>
      <xdr:spPr>
        <a:xfrm>
          <a:off x="7846060" y="69624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157125</xdr:rowOff>
    </xdr:from>
    <xdr:to>
      <xdr:col>50</xdr:col>
      <xdr:colOff>114300</xdr:colOff>
      <xdr:row>40</xdr:row>
      <xdr:rowOff>158679</xdr:rowOff>
    </xdr:to>
    <xdr:cxnSp macro="">
      <xdr:nvCxnSpPr>
        <xdr:cNvPr id="134" name="直線コネクタ 133">
          <a:extLst>
            <a:ext uri="{FF2B5EF4-FFF2-40B4-BE49-F238E27FC236}">
              <a16:creationId xmlns:a16="http://schemas.microsoft.com/office/drawing/2014/main" id="{04DEA10A-D3ED-467C-BEB5-9D6445CD45C9}"/>
            </a:ext>
          </a:extLst>
        </xdr:cNvPr>
        <xdr:cNvCxnSpPr/>
      </xdr:nvCxnSpPr>
      <xdr:spPr>
        <a:xfrm>
          <a:off x="7889240" y="7017030"/>
          <a:ext cx="79756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102346</xdr:rowOff>
    </xdr:from>
    <xdr:to>
      <xdr:col>41</xdr:col>
      <xdr:colOff>101600</xdr:colOff>
      <xdr:row>41</xdr:row>
      <xdr:rowOff>32496</xdr:rowOff>
    </xdr:to>
    <xdr:sp macro="" textlink="">
      <xdr:nvSpPr>
        <xdr:cNvPr id="135" name="楕円 134">
          <a:extLst>
            <a:ext uri="{FF2B5EF4-FFF2-40B4-BE49-F238E27FC236}">
              <a16:creationId xmlns:a16="http://schemas.microsoft.com/office/drawing/2014/main" id="{3B73769C-DA4A-4AB3-8E7D-8EE1232AB098}"/>
            </a:ext>
          </a:extLst>
        </xdr:cNvPr>
        <xdr:cNvSpPr/>
      </xdr:nvSpPr>
      <xdr:spPr>
        <a:xfrm>
          <a:off x="7029450" y="69565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153146</xdr:rowOff>
    </xdr:from>
    <xdr:to>
      <xdr:col>45</xdr:col>
      <xdr:colOff>177800</xdr:colOff>
      <xdr:row>40</xdr:row>
      <xdr:rowOff>157125</xdr:rowOff>
    </xdr:to>
    <xdr:cxnSp macro="">
      <xdr:nvCxnSpPr>
        <xdr:cNvPr id="136" name="直線コネクタ 135">
          <a:extLst>
            <a:ext uri="{FF2B5EF4-FFF2-40B4-BE49-F238E27FC236}">
              <a16:creationId xmlns:a16="http://schemas.microsoft.com/office/drawing/2014/main" id="{BCC0DBF6-E55C-4C81-AAC8-942876BB042E}"/>
            </a:ext>
          </a:extLst>
        </xdr:cNvPr>
        <xdr:cNvCxnSpPr/>
      </xdr:nvCxnSpPr>
      <xdr:spPr>
        <a:xfrm>
          <a:off x="7084060" y="7011146"/>
          <a:ext cx="80518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id="{7C8F3573-F031-4B1D-B8B4-712AC1ED33B0}"/>
            </a:ext>
          </a:extLst>
        </xdr:cNvPr>
        <xdr:cNvSpPr/>
      </xdr:nvSpPr>
      <xdr:spPr>
        <a:xfrm>
          <a:off x="6231890" y="69527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149352</xdr:rowOff>
    </xdr:from>
    <xdr:to>
      <xdr:col>41</xdr:col>
      <xdr:colOff>50800</xdr:colOff>
      <xdr:row>40</xdr:row>
      <xdr:rowOff>153146</xdr:rowOff>
    </xdr:to>
    <xdr:cxnSp macro="">
      <xdr:nvCxnSpPr>
        <xdr:cNvPr id="138" name="直線コネクタ 137">
          <a:extLst>
            <a:ext uri="{FF2B5EF4-FFF2-40B4-BE49-F238E27FC236}">
              <a16:creationId xmlns:a16="http://schemas.microsoft.com/office/drawing/2014/main" id="{8135EE14-550A-45EA-9E06-2AEE25DDECDE}"/>
            </a:ext>
          </a:extLst>
        </xdr:cNvPr>
        <xdr:cNvCxnSpPr/>
      </xdr:nvCxnSpPr>
      <xdr:spPr>
        <a:xfrm>
          <a:off x="6286500" y="7007352"/>
          <a:ext cx="79756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2CB756E9-F3C1-4D19-B21D-E29E1EFF17CD}"/>
            </a:ext>
          </a:extLst>
        </xdr:cNvPr>
        <xdr:cNvSpPr txBox="1"/>
      </xdr:nvSpPr>
      <xdr:spPr>
        <a:xfrm>
          <a:off x="8454467" y="66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61089E4B-EFB8-4989-AFE9-8E0CA04CF3B0}"/>
            </a:ext>
          </a:extLst>
        </xdr:cNvPr>
        <xdr:cNvSpPr txBox="1"/>
      </xdr:nvSpPr>
      <xdr:spPr>
        <a:xfrm>
          <a:off x="7673417" y="670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15748F09-DBB7-4038-AE57-A999D661EF36}"/>
            </a:ext>
          </a:extLst>
        </xdr:cNvPr>
        <xdr:cNvSpPr txBox="1"/>
      </xdr:nvSpPr>
      <xdr:spPr>
        <a:xfrm>
          <a:off x="6866332" y="67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BF914761-7478-4ED7-86A4-C026FC297CF4}"/>
            </a:ext>
          </a:extLst>
        </xdr:cNvPr>
        <xdr:cNvSpPr txBox="1"/>
      </xdr:nvSpPr>
      <xdr:spPr>
        <a:xfrm>
          <a:off x="6068772"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29156</xdr:rowOff>
    </xdr:from>
    <xdr:ext cx="469744" cy="259045"/>
    <xdr:sp macro="" textlink="">
      <xdr:nvSpPr>
        <xdr:cNvPr id="143" name="n_1mainValue【道路】&#10;一人当たり延長">
          <a:extLst>
            <a:ext uri="{FF2B5EF4-FFF2-40B4-BE49-F238E27FC236}">
              <a16:creationId xmlns:a16="http://schemas.microsoft.com/office/drawing/2014/main" id="{169CD887-4FDE-4B7A-9666-E1E06D51AD87}"/>
            </a:ext>
          </a:extLst>
        </xdr:cNvPr>
        <xdr:cNvSpPr txBox="1"/>
      </xdr:nvSpPr>
      <xdr:spPr>
        <a:xfrm>
          <a:off x="8454467" y="705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27602</xdr:rowOff>
    </xdr:from>
    <xdr:ext cx="469744" cy="259045"/>
    <xdr:sp macro="" textlink="">
      <xdr:nvSpPr>
        <xdr:cNvPr id="144" name="n_2mainValue【道路】&#10;一人当たり延長">
          <a:extLst>
            <a:ext uri="{FF2B5EF4-FFF2-40B4-BE49-F238E27FC236}">
              <a16:creationId xmlns:a16="http://schemas.microsoft.com/office/drawing/2014/main" id="{D2F2CF15-D6EA-475B-8B28-897F9FDA15C3}"/>
            </a:ext>
          </a:extLst>
        </xdr:cNvPr>
        <xdr:cNvSpPr txBox="1"/>
      </xdr:nvSpPr>
      <xdr:spPr>
        <a:xfrm>
          <a:off x="7673417" y="70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23623</xdr:rowOff>
    </xdr:from>
    <xdr:ext cx="469744" cy="259045"/>
    <xdr:sp macro="" textlink="">
      <xdr:nvSpPr>
        <xdr:cNvPr id="145" name="n_3mainValue【道路】&#10;一人当たり延長">
          <a:extLst>
            <a:ext uri="{FF2B5EF4-FFF2-40B4-BE49-F238E27FC236}">
              <a16:creationId xmlns:a16="http://schemas.microsoft.com/office/drawing/2014/main" id="{D342E3DA-B148-40A5-9FE1-099D1D2F6D46}"/>
            </a:ext>
          </a:extLst>
        </xdr:cNvPr>
        <xdr:cNvSpPr txBox="1"/>
      </xdr:nvSpPr>
      <xdr:spPr>
        <a:xfrm>
          <a:off x="6866332" y="704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道路】&#10;一人当たり延長">
          <a:extLst>
            <a:ext uri="{FF2B5EF4-FFF2-40B4-BE49-F238E27FC236}">
              <a16:creationId xmlns:a16="http://schemas.microsoft.com/office/drawing/2014/main" id="{58F6E4C2-0BFC-4ECF-B0D1-A6A137B09CBD}"/>
            </a:ext>
          </a:extLst>
        </xdr:cNvPr>
        <xdr:cNvSpPr txBox="1"/>
      </xdr:nvSpPr>
      <xdr:spPr>
        <a:xfrm>
          <a:off x="6068772" y="70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AB6B2FC-A2D8-4B53-9E6D-650741924DD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4A4519D-4A5B-450A-8265-A749761FAB1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9B84889-77AF-4675-AAAB-D27E40EC42A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1136549-14F2-44D6-86E3-B8C720CBC95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CD7A7A5-0ED2-4A6B-8A22-F0B651C1F3CB}"/>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3E2161B-236C-4753-ADE5-0C47DEC6AB4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44D2176-08C1-4771-8D9E-11873366826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4A51088-7F63-46AD-891D-3E9C758BA7A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58F16C4-64E1-4097-ACA0-2CD487DFA3A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E2AE3FE-6C57-4357-B0CD-F37FF58D7D4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26B01B1-CDD8-4A06-8B68-B8CE6C49AD4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89F57AB8-36CE-494C-B2D4-B739D3016A20}"/>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2D8E6F78-8BD8-41D9-BF9D-028124ECD618}"/>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5633B39F-F523-46F6-99D7-F79FE1A63CC5}"/>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6E8F895B-F275-4FE8-813F-6BFE172C601B}"/>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6EBB9578-BE30-4637-A510-676543E2CF1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72BC5FFC-36B0-4FB2-B8EA-42CB5323068B}"/>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4730948B-1A7D-4C58-99E3-C6EB894A6A7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CEE618A-E877-425C-8383-31BE9DE1139C}"/>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EFD79181-31B7-4B5C-906A-4CF64B4666A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7B7AC4F-DC7C-4069-A45B-129F739520E8}"/>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CD1B55C-1AFE-41B7-BF5F-563A1F4A980A}"/>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20988EC1-F581-4D06-B8A9-B6D52C3B1C2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7294B9C-1C23-459D-AFE0-F1A3B4E72FD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8985971-7F29-47F5-B531-7CECD296764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3967FA5F-6962-4882-9E33-4D6F3A421919}"/>
            </a:ext>
          </a:extLst>
        </xdr:cNvPr>
        <xdr:cNvCxnSpPr/>
      </xdr:nvCxnSpPr>
      <xdr:spPr>
        <a:xfrm flipV="1">
          <a:off x="4173855" y="962297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AF45155-51C9-4B66-8588-42FAEA6FB08B}"/>
            </a:ext>
          </a:extLst>
        </xdr:cNvPr>
        <xdr:cNvSpPr txBox="1"/>
      </xdr:nvSpPr>
      <xdr:spPr>
        <a:xfrm>
          <a:off x="4212590" y="1089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4695CD64-0716-4F29-912D-60B56CC41991}"/>
            </a:ext>
          </a:extLst>
        </xdr:cNvPr>
        <xdr:cNvCxnSpPr/>
      </xdr:nvCxnSpPr>
      <xdr:spPr>
        <a:xfrm>
          <a:off x="4112260" y="1089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C7CCD4B1-A087-43F7-B21D-A722B1C1C172}"/>
            </a:ext>
          </a:extLst>
        </xdr:cNvPr>
        <xdr:cNvSpPr txBox="1"/>
      </xdr:nvSpPr>
      <xdr:spPr>
        <a:xfrm>
          <a:off x="4212590" y="9390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9E7B1E99-A7B0-45CF-9EA0-2B20CFC99F1B}"/>
            </a:ext>
          </a:extLst>
        </xdr:cNvPr>
        <xdr:cNvCxnSpPr/>
      </xdr:nvCxnSpPr>
      <xdr:spPr>
        <a:xfrm>
          <a:off x="4112260" y="9622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E8A98F2-4D28-4F3D-8586-AFF76FB5BD2B}"/>
            </a:ext>
          </a:extLst>
        </xdr:cNvPr>
        <xdr:cNvSpPr txBox="1"/>
      </xdr:nvSpPr>
      <xdr:spPr>
        <a:xfrm>
          <a:off x="4212590" y="10446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215BD398-C89C-42E9-BCDE-7F1643A34061}"/>
            </a:ext>
          </a:extLst>
        </xdr:cNvPr>
        <xdr:cNvSpPr/>
      </xdr:nvSpPr>
      <xdr:spPr>
        <a:xfrm>
          <a:off x="4131310" y="104683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FE4654C1-7226-4C17-A113-3FE528F03D1D}"/>
            </a:ext>
          </a:extLst>
        </xdr:cNvPr>
        <xdr:cNvSpPr/>
      </xdr:nvSpPr>
      <xdr:spPr>
        <a:xfrm>
          <a:off x="3388360" y="104520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D27C0AA1-19DC-4BF8-9314-C3B86F4B6B16}"/>
            </a:ext>
          </a:extLst>
        </xdr:cNvPr>
        <xdr:cNvSpPr/>
      </xdr:nvSpPr>
      <xdr:spPr>
        <a:xfrm>
          <a:off x="2571750" y="1042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28E3F95A-5E48-4090-9007-4C82B57B3A08}"/>
            </a:ext>
          </a:extLst>
        </xdr:cNvPr>
        <xdr:cNvSpPr/>
      </xdr:nvSpPr>
      <xdr:spPr>
        <a:xfrm>
          <a:off x="1774190" y="1042125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24B443AD-1567-47BD-9292-67A239655282}"/>
            </a:ext>
          </a:extLst>
        </xdr:cNvPr>
        <xdr:cNvSpPr/>
      </xdr:nvSpPr>
      <xdr:spPr>
        <a:xfrm>
          <a:off x="988060" y="1039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A939AE7-C7AC-41C2-BA3E-3FD963BA507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0A67AA-FABD-4344-AFB6-03A5DE584FB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6ED192-D183-4153-9B33-8928B586354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560FB8-0B8A-462F-BDAE-C9F4A8A8F04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950ECC-4331-47D2-9C75-27838E70177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89626</xdr:rowOff>
    </xdr:from>
    <xdr:to>
      <xdr:col>24</xdr:col>
      <xdr:colOff>114300</xdr:colOff>
      <xdr:row>58</xdr:row>
      <xdr:rowOff>19776</xdr:rowOff>
    </xdr:to>
    <xdr:sp macro="" textlink="">
      <xdr:nvSpPr>
        <xdr:cNvPr id="188" name="楕円 187">
          <a:extLst>
            <a:ext uri="{FF2B5EF4-FFF2-40B4-BE49-F238E27FC236}">
              <a16:creationId xmlns:a16="http://schemas.microsoft.com/office/drawing/2014/main" id="{B6214787-8D8D-4379-9082-AC44F2C0D9AE}"/>
            </a:ext>
          </a:extLst>
        </xdr:cNvPr>
        <xdr:cNvSpPr/>
      </xdr:nvSpPr>
      <xdr:spPr>
        <a:xfrm>
          <a:off x="4131310" y="986608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112503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FCF0D693-769A-4187-A256-5A871FF0E223}"/>
            </a:ext>
          </a:extLst>
        </xdr:cNvPr>
        <xdr:cNvSpPr txBox="1"/>
      </xdr:nvSpPr>
      <xdr:spPr>
        <a:xfrm>
          <a:off x="4212590" y="971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61867</xdr:rowOff>
    </xdr:from>
    <xdr:to>
      <xdr:col>20</xdr:col>
      <xdr:colOff>38100</xdr:colOff>
      <xdr:row>57</xdr:row>
      <xdr:rowOff>163467</xdr:rowOff>
    </xdr:to>
    <xdr:sp macro="" textlink="">
      <xdr:nvSpPr>
        <xdr:cNvPr id="190" name="楕円 189">
          <a:extLst>
            <a:ext uri="{FF2B5EF4-FFF2-40B4-BE49-F238E27FC236}">
              <a16:creationId xmlns:a16="http://schemas.microsoft.com/office/drawing/2014/main" id="{55A4D6DB-844D-4BB5-9D5D-52E2636084E6}"/>
            </a:ext>
          </a:extLst>
        </xdr:cNvPr>
        <xdr:cNvSpPr/>
      </xdr:nvSpPr>
      <xdr:spPr>
        <a:xfrm>
          <a:off x="3388360" y="983070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112667</xdr:rowOff>
    </xdr:from>
    <xdr:to>
      <xdr:col>24</xdr:col>
      <xdr:colOff>63500</xdr:colOff>
      <xdr:row>57</xdr:row>
      <xdr:rowOff>140426</xdr:rowOff>
    </xdr:to>
    <xdr:cxnSp macro="">
      <xdr:nvCxnSpPr>
        <xdr:cNvPr id="191" name="直線コネクタ 190">
          <a:extLst>
            <a:ext uri="{FF2B5EF4-FFF2-40B4-BE49-F238E27FC236}">
              <a16:creationId xmlns:a16="http://schemas.microsoft.com/office/drawing/2014/main" id="{11500E03-0AB3-4521-8558-C29F93ED3EE8}"/>
            </a:ext>
          </a:extLst>
        </xdr:cNvPr>
        <xdr:cNvCxnSpPr/>
      </xdr:nvCxnSpPr>
      <xdr:spPr>
        <a:xfrm>
          <a:off x="3431540" y="9885317"/>
          <a:ext cx="74295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92" name="楕円 191">
          <a:extLst>
            <a:ext uri="{FF2B5EF4-FFF2-40B4-BE49-F238E27FC236}">
              <a16:creationId xmlns:a16="http://schemas.microsoft.com/office/drawing/2014/main" id="{8DEA353F-5A64-4BD4-812F-CA0C820A4B31}"/>
            </a:ext>
          </a:extLst>
        </xdr:cNvPr>
        <xdr:cNvSpPr/>
      </xdr:nvSpPr>
      <xdr:spPr>
        <a:xfrm>
          <a:off x="2571750" y="9927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112667</xdr:rowOff>
    </xdr:from>
    <xdr:to>
      <xdr:col>19</xdr:col>
      <xdr:colOff>177800</xdr:colOff>
      <xdr:row>58</xdr:row>
      <xdr:rowOff>34290</xdr:rowOff>
    </xdr:to>
    <xdr:cxnSp macro="">
      <xdr:nvCxnSpPr>
        <xdr:cNvPr id="193" name="直線コネクタ 192">
          <a:extLst>
            <a:ext uri="{FF2B5EF4-FFF2-40B4-BE49-F238E27FC236}">
              <a16:creationId xmlns:a16="http://schemas.microsoft.com/office/drawing/2014/main" id="{92352E89-A659-484A-8EAE-A3095F44E801}"/>
            </a:ext>
          </a:extLst>
        </xdr:cNvPr>
        <xdr:cNvCxnSpPr/>
      </xdr:nvCxnSpPr>
      <xdr:spPr>
        <a:xfrm flipV="1">
          <a:off x="2626360" y="9885317"/>
          <a:ext cx="80518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107950</xdr:rowOff>
    </xdr:to>
    <xdr:sp macro="" textlink="">
      <xdr:nvSpPr>
        <xdr:cNvPr id="194" name="楕円 193">
          <a:extLst>
            <a:ext uri="{FF2B5EF4-FFF2-40B4-BE49-F238E27FC236}">
              <a16:creationId xmlns:a16="http://schemas.microsoft.com/office/drawing/2014/main" id="{5BA52F07-CCF6-4B7A-882A-2FBD08462DA7}"/>
            </a:ext>
          </a:extLst>
        </xdr:cNvPr>
        <xdr:cNvSpPr/>
      </xdr:nvSpPr>
      <xdr:spPr>
        <a:xfrm>
          <a:off x="1774190" y="9780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58</xdr:row>
      <xdr:rowOff>34290</xdr:rowOff>
    </xdr:to>
    <xdr:cxnSp macro="">
      <xdr:nvCxnSpPr>
        <xdr:cNvPr id="195" name="直線コネクタ 194">
          <a:extLst>
            <a:ext uri="{FF2B5EF4-FFF2-40B4-BE49-F238E27FC236}">
              <a16:creationId xmlns:a16="http://schemas.microsoft.com/office/drawing/2014/main" id="{D4C65239-0E49-400A-816F-B89FF80600EB}"/>
            </a:ext>
          </a:extLst>
        </xdr:cNvPr>
        <xdr:cNvCxnSpPr/>
      </xdr:nvCxnSpPr>
      <xdr:spPr>
        <a:xfrm>
          <a:off x="1828800" y="9825990"/>
          <a:ext cx="79756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150041</xdr:rowOff>
    </xdr:from>
    <xdr:to>
      <xdr:col>6</xdr:col>
      <xdr:colOff>38100</xdr:colOff>
      <xdr:row>57</xdr:row>
      <xdr:rowOff>80191</xdr:rowOff>
    </xdr:to>
    <xdr:sp macro="" textlink="">
      <xdr:nvSpPr>
        <xdr:cNvPr id="196" name="楕円 195">
          <a:extLst>
            <a:ext uri="{FF2B5EF4-FFF2-40B4-BE49-F238E27FC236}">
              <a16:creationId xmlns:a16="http://schemas.microsoft.com/office/drawing/2014/main" id="{2658FFC1-5034-4324-97B8-57F10BFC77BC}"/>
            </a:ext>
          </a:extLst>
        </xdr:cNvPr>
        <xdr:cNvSpPr/>
      </xdr:nvSpPr>
      <xdr:spPr>
        <a:xfrm>
          <a:off x="988060" y="97512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29391</xdr:rowOff>
    </xdr:from>
    <xdr:to>
      <xdr:col>10</xdr:col>
      <xdr:colOff>114300</xdr:colOff>
      <xdr:row>57</xdr:row>
      <xdr:rowOff>57150</xdr:rowOff>
    </xdr:to>
    <xdr:cxnSp macro="">
      <xdr:nvCxnSpPr>
        <xdr:cNvPr id="197" name="直線コネクタ 196">
          <a:extLst>
            <a:ext uri="{FF2B5EF4-FFF2-40B4-BE49-F238E27FC236}">
              <a16:creationId xmlns:a16="http://schemas.microsoft.com/office/drawing/2014/main" id="{B21268B2-C3D0-49D0-90F6-6FFC00F25F62}"/>
            </a:ext>
          </a:extLst>
        </xdr:cNvPr>
        <xdr:cNvCxnSpPr/>
      </xdr:nvCxnSpPr>
      <xdr:spPr>
        <a:xfrm>
          <a:off x="1031240" y="9800136"/>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26E8180-23AB-4C12-8EFC-86447D5BD3FE}"/>
            </a:ext>
          </a:extLst>
        </xdr:cNvPr>
        <xdr:cNvSpPr txBox="1"/>
      </xdr:nvSpPr>
      <xdr:spPr>
        <a:xfrm>
          <a:off x="3239144" y="1054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06580FD-54B2-4DBE-B589-764F7C66E0C4}"/>
            </a:ext>
          </a:extLst>
        </xdr:cNvPr>
        <xdr:cNvSpPr txBox="1"/>
      </xdr:nvSpPr>
      <xdr:spPr>
        <a:xfrm>
          <a:off x="2439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DC93B625-5F32-4CE8-ADF6-3A132805EA42}"/>
            </a:ext>
          </a:extLst>
        </xdr:cNvPr>
        <xdr:cNvSpPr txBox="1"/>
      </xdr:nvSpPr>
      <xdr:spPr>
        <a:xfrm>
          <a:off x="164148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21171D8-5589-47C3-9849-ABFD02BF4D92}"/>
            </a:ext>
          </a:extLst>
        </xdr:cNvPr>
        <xdr:cNvSpPr txBox="1"/>
      </xdr:nvSpPr>
      <xdr:spPr>
        <a:xfrm>
          <a:off x="855354" y="104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8544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65D4687-BC67-45BD-B812-6107AE74F348}"/>
            </a:ext>
          </a:extLst>
        </xdr:cNvPr>
        <xdr:cNvSpPr txBox="1"/>
      </xdr:nvSpPr>
      <xdr:spPr>
        <a:xfrm>
          <a:off x="3239144" y="961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0ECDAD3-B472-415E-82C4-6240DE77420D}"/>
            </a:ext>
          </a:extLst>
        </xdr:cNvPr>
        <xdr:cNvSpPr txBox="1"/>
      </xdr:nvSpPr>
      <xdr:spPr>
        <a:xfrm>
          <a:off x="2439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124477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9E4A4A9-57C7-4435-9265-55A3E7821B40}"/>
            </a:ext>
          </a:extLst>
        </xdr:cNvPr>
        <xdr:cNvSpPr txBox="1"/>
      </xdr:nvSpPr>
      <xdr:spPr>
        <a:xfrm>
          <a:off x="164148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96718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D21FB61-C837-490D-AD86-DE301DA0588D}"/>
            </a:ext>
          </a:extLst>
        </xdr:cNvPr>
        <xdr:cNvSpPr txBox="1"/>
      </xdr:nvSpPr>
      <xdr:spPr>
        <a:xfrm>
          <a:off x="855354" y="952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6C0CC05-D033-436F-8420-E1266FAAB85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891B3FF-A226-444A-965F-AAC44539358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F656261-4085-408A-9945-77913849BD1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FAAF527-AC1E-4BAB-92F5-EA692639354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DC819A7-C58D-4C17-879E-6A981BAE11F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FE2953C-0D16-48C5-90F9-F517CF4AB14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7966E57-D1D2-4B56-8F1C-88A51110FEA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7B25887-E865-4238-9A0B-74E658ECDE7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91DF045-CEF6-4A69-8C03-CF7EF9D071F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0299DB0-1D31-46B0-B451-7B2E930FEAE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3457795-C35B-49FF-ADDE-B1FA75F9EEA8}"/>
            </a:ext>
          </a:extLst>
        </xdr:cNvPr>
        <xdr:cNvCxnSpPr/>
      </xdr:nvCxnSpPr>
      <xdr:spPr>
        <a:xfrm>
          <a:off x="5960110" y="1085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9929AE41-6A10-40DF-9A2A-23CF0907373F}"/>
            </a:ext>
          </a:extLst>
        </xdr:cNvPr>
        <xdr:cNvSpPr txBox="1"/>
      </xdr:nvSpPr>
      <xdr:spPr>
        <a:xfrm>
          <a:off x="5724659" y="1071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FB6D9FCE-C18F-4FC5-BBAE-E7ACB43554F8}"/>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A5AC0980-662F-4B44-83CF-64C6CF86EEC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955DB84D-30B9-4479-BFF8-EB9CE1E711B8}"/>
            </a:ext>
          </a:extLst>
        </xdr:cNvPr>
        <xdr:cNvCxnSpPr/>
      </xdr:nvCxnSpPr>
      <xdr:spPr>
        <a:xfrm>
          <a:off x="5960110"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B6A43290-383B-4C82-9E58-01FCAA28FA17}"/>
            </a:ext>
          </a:extLst>
        </xdr:cNvPr>
        <xdr:cNvSpPr txBox="1"/>
      </xdr:nvSpPr>
      <xdr:spPr>
        <a:xfrm>
          <a:off x="5416126" y="957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872E61B-8F45-4298-B76F-510F06D479F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F38921B7-988F-446A-BAA9-75018ED54064}"/>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2FE75DC-CB64-419D-97F7-681381EB1FD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F0F13308-D226-4F8D-8269-AA0FF5F33629}"/>
            </a:ext>
          </a:extLst>
        </xdr:cNvPr>
        <xdr:cNvCxnSpPr/>
      </xdr:nvCxnSpPr>
      <xdr:spPr>
        <a:xfrm flipV="1">
          <a:off x="9429115" y="9549978"/>
          <a:ext cx="0" cy="130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9CE80261-91CB-47AB-865C-B11E13C1CC01}"/>
            </a:ext>
          </a:extLst>
        </xdr:cNvPr>
        <xdr:cNvSpPr txBox="1"/>
      </xdr:nvSpPr>
      <xdr:spPr>
        <a:xfrm>
          <a:off x="9467850" y="1086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DE3B2194-A2F1-44F7-B009-9587A18602D5}"/>
            </a:ext>
          </a:extLst>
        </xdr:cNvPr>
        <xdr:cNvCxnSpPr/>
      </xdr:nvCxnSpPr>
      <xdr:spPr>
        <a:xfrm>
          <a:off x="9356090" y="108580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DDC0B2F-E25D-4252-B0E0-B5EED8467BB9}"/>
            </a:ext>
          </a:extLst>
        </xdr:cNvPr>
        <xdr:cNvSpPr txBox="1"/>
      </xdr:nvSpPr>
      <xdr:spPr>
        <a:xfrm>
          <a:off x="9467850" y="932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ED72EC18-92D0-4325-A6F7-851C785AAD87}"/>
            </a:ext>
          </a:extLst>
        </xdr:cNvPr>
        <xdr:cNvCxnSpPr/>
      </xdr:nvCxnSpPr>
      <xdr:spPr>
        <a:xfrm>
          <a:off x="9356090" y="95499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7F016BEE-9659-479A-B5E8-3477D45CD462}"/>
            </a:ext>
          </a:extLst>
        </xdr:cNvPr>
        <xdr:cNvSpPr txBox="1"/>
      </xdr:nvSpPr>
      <xdr:spPr>
        <a:xfrm>
          <a:off x="9467850" y="10202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AEDD2108-A116-47C5-B93F-B808AF47F119}"/>
            </a:ext>
          </a:extLst>
        </xdr:cNvPr>
        <xdr:cNvSpPr/>
      </xdr:nvSpPr>
      <xdr:spPr>
        <a:xfrm>
          <a:off x="9394190" y="1034509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DB92713A-875A-4C6D-B2A3-67CDBB1C949B}"/>
            </a:ext>
          </a:extLst>
        </xdr:cNvPr>
        <xdr:cNvSpPr/>
      </xdr:nvSpPr>
      <xdr:spPr>
        <a:xfrm>
          <a:off x="8632190" y="1035145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2226BF2B-B88C-4759-B247-9F6F4C0DA4F6}"/>
            </a:ext>
          </a:extLst>
        </xdr:cNvPr>
        <xdr:cNvSpPr/>
      </xdr:nvSpPr>
      <xdr:spPr>
        <a:xfrm>
          <a:off x="7846060" y="10355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99BCEF9C-DB61-401F-8329-AA8780D1F1E1}"/>
            </a:ext>
          </a:extLst>
        </xdr:cNvPr>
        <xdr:cNvSpPr/>
      </xdr:nvSpPr>
      <xdr:spPr>
        <a:xfrm>
          <a:off x="7029450" y="10356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5CD2DCA8-4761-4FE7-A2C1-8E37FDAF388C}"/>
            </a:ext>
          </a:extLst>
        </xdr:cNvPr>
        <xdr:cNvSpPr/>
      </xdr:nvSpPr>
      <xdr:spPr>
        <a:xfrm>
          <a:off x="6231890" y="1033559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3B1865D-2203-4B97-8DDF-BCF37B21D4C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3EED53-AEE6-4A48-AC8A-663D0F5F5D4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F66EAA9-821F-4BBD-81CC-5CAA2428B88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C82C5C0-7EB7-4832-8CA3-FF9E7345710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03625D-E6B9-4DAF-BF4B-EC859541CFD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2115</xdr:rowOff>
    </xdr:from>
    <xdr:to>
      <xdr:col>55</xdr:col>
      <xdr:colOff>50800</xdr:colOff>
      <xdr:row>63</xdr:row>
      <xdr:rowOff>103715</xdr:rowOff>
    </xdr:to>
    <xdr:sp macro="" textlink="">
      <xdr:nvSpPr>
        <xdr:cNvPr id="241" name="楕円 240">
          <a:extLst>
            <a:ext uri="{FF2B5EF4-FFF2-40B4-BE49-F238E27FC236}">
              <a16:creationId xmlns:a16="http://schemas.microsoft.com/office/drawing/2014/main" id="{A4CB36C8-A19F-4BF0-A164-79EB5F478788}"/>
            </a:ext>
          </a:extLst>
        </xdr:cNvPr>
        <xdr:cNvSpPr/>
      </xdr:nvSpPr>
      <xdr:spPr>
        <a:xfrm>
          <a:off x="9394190" y="1080346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88492</xdr:rowOff>
    </xdr:from>
    <xdr:ext cx="378565" cy="259045"/>
    <xdr:sp macro="" textlink="">
      <xdr:nvSpPr>
        <xdr:cNvPr id="242" name="【橋りょう・トンネル】&#10;一人当たり有形固定資産（償却資産）額該当値テキスト">
          <a:extLst>
            <a:ext uri="{FF2B5EF4-FFF2-40B4-BE49-F238E27FC236}">
              <a16:creationId xmlns:a16="http://schemas.microsoft.com/office/drawing/2014/main" id="{5D23A812-254F-4700-8F66-C0EBB0CC57F6}"/>
            </a:ext>
          </a:extLst>
        </xdr:cNvPr>
        <xdr:cNvSpPr txBox="1"/>
      </xdr:nvSpPr>
      <xdr:spPr>
        <a:xfrm>
          <a:off x="9467850" y="1072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2070</xdr:rowOff>
    </xdr:from>
    <xdr:to>
      <xdr:col>50</xdr:col>
      <xdr:colOff>165100</xdr:colOff>
      <xdr:row>63</xdr:row>
      <xdr:rowOff>103670</xdr:rowOff>
    </xdr:to>
    <xdr:sp macro="" textlink="">
      <xdr:nvSpPr>
        <xdr:cNvPr id="243" name="楕円 242">
          <a:extLst>
            <a:ext uri="{FF2B5EF4-FFF2-40B4-BE49-F238E27FC236}">
              <a16:creationId xmlns:a16="http://schemas.microsoft.com/office/drawing/2014/main" id="{22AD5316-68FB-403E-99E8-8647C08635F7}"/>
            </a:ext>
          </a:extLst>
        </xdr:cNvPr>
        <xdr:cNvSpPr/>
      </xdr:nvSpPr>
      <xdr:spPr>
        <a:xfrm>
          <a:off x="8632190" y="1080342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52870</xdr:rowOff>
    </xdr:from>
    <xdr:to>
      <xdr:col>55</xdr:col>
      <xdr:colOff>0</xdr:colOff>
      <xdr:row>63</xdr:row>
      <xdr:rowOff>52915</xdr:rowOff>
    </xdr:to>
    <xdr:cxnSp macro="">
      <xdr:nvCxnSpPr>
        <xdr:cNvPr id="244" name="直線コネクタ 243">
          <a:extLst>
            <a:ext uri="{FF2B5EF4-FFF2-40B4-BE49-F238E27FC236}">
              <a16:creationId xmlns:a16="http://schemas.microsoft.com/office/drawing/2014/main" id="{B1080428-15F7-4A67-B7D4-F5BA3BA9CAD9}"/>
            </a:ext>
          </a:extLst>
        </xdr:cNvPr>
        <xdr:cNvCxnSpPr/>
      </xdr:nvCxnSpPr>
      <xdr:spPr>
        <a:xfrm>
          <a:off x="8686800" y="10858030"/>
          <a:ext cx="74295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3018</xdr:rowOff>
    </xdr:from>
    <xdr:to>
      <xdr:col>46</xdr:col>
      <xdr:colOff>38100</xdr:colOff>
      <xdr:row>63</xdr:row>
      <xdr:rowOff>104618</xdr:rowOff>
    </xdr:to>
    <xdr:sp macro="" textlink="">
      <xdr:nvSpPr>
        <xdr:cNvPr id="245" name="楕円 244">
          <a:extLst>
            <a:ext uri="{FF2B5EF4-FFF2-40B4-BE49-F238E27FC236}">
              <a16:creationId xmlns:a16="http://schemas.microsoft.com/office/drawing/2014/main" id="{D090EE7D-8B8C-4D7F-8B74-8FB3CA409A26}"/>
            </a:ext>
          </a:extLst>
        </xdr:cNvPr>
        <xdr:cNvSpPr/>
      </xdr:nvSpPr>
      <xdr:spPr>
        <a:xfrm>
          <a:off x="7846060" y="1080436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52870</xdr:rowOff>
    </xdr:from>
    <xdr:to>
      <xdr:col>50</xdr:col>
      <xdr:colOff>114300</xdr:colOff>
      <xdr:row>63</xdr:row>
      <xdr:rowOff>53818</xdr:rowOff>
    </xdr:to>
    <xdr:cxnSp macro="">
      <xdr:nvCxnSpPr>
        <xdr:cNvPr id="246" name="直線コネクタ 245">
          <a:extLst>
            <a:ext uri="{FF2B5EF4-FFF2-40B4-BE49-F238E27FC236}">
              <a16:creationId xmlns:a16="http://schemas.microsoft.com/office/drawing/2014/main" id="{DEAC9236-FD9E-455F-8EA3-C579434BB644}"/>
            </a:ext>
          </a:extLst>
        </xdr:cNvPr>
        <xdr:cNvCxnSpPr/>
      </xdr:nvCxnSpPr>
      <xdr:spPr>
        <a:xfrm flipV="1">
          <a:off x="7889240" y="10858030"/>
          <a:ext cx="79756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1892</xdr:rowOff>
    </xdr:from>
    <xdr:to>
      <xdr:col>41</xdr:col>
      <xdr:colOff>101600</xdr:colOff>
      <xdr:row>63</xdr:row>
      <xdr:rowOff>103492</xdr:rowOff>
    </xdr:to>
    <xdr:sp macro="" textlink="">
      <xdr:nvSpPr>
        <xdr:cNvPr id="247" name="楕円 246">
          <a:extLst>
            <a:ext uri="{FF2B5EF4-FFF2-40B4-BE49-F238E27FC236}">
              <a16:creationId xmlns:a16="http://schemas.microsoft.com/office/drawing/2014/main" id="{2DA4D1C6-AC61-4537-B81C-46F20265BD5C}"/>
            </a:ext>
          </a:extLst>
        </xdr:cNvPr>
        <xdr:cNvSpPr/>
      </xdr:nvSpPr>
      <xdr:spPr>
        <a:xfrm>
          <a:off x="7029450" y="1080324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52692</xdr:rowOff>
    </xdr:from>
    <xdr:to>
      <xdr:col>45</xdr:col>
      <xdr:colOff>177800</xdr:colOff>
      <xdr:row>63</xdr:row>
      <xdr:rowOff>53818</xdr:rowOff>
    </xdr:to>
    <xdr:cxnSp macro="">
      <xdr:nvCxnSpPr>
        <xdr:cNvPr id="248" name="直線コネクタ 247">
          <a:extLst>
            <a:ext uri="{FF2B5EF4-FFF2-40B4-BE49-F238E27FC236}">
              <a16:creationId xmlns:a16="http://schemas.microsoft.com/office/drawing/2014/main" id="{89E77830-266C-44C1-9E3D-9A3A218EBCE7}"/>
            </a:ext>
          </a:extLst>
        </xdr:cNvPr>
        <xdr:cNvCxnSpPr/>
      </xdr:nvCxnSpPr>
      <xdr:spPr>
        <a:xfrm>
          <a:off x="7084060" y="10857852"/>
          <a:ext cx="80518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1784</xdr:rowOff>
    </xdr:from>
    <xdr:to>
      <xdr:col>36</xdr:col>
      <xdr:colOff>165100</xdr:colOff>
      <xdr:row>63</xdr:row>
      <xdr:rowOff>103384</xdr:rowOff>
    </xdr:to>
    <xdr:sp macro="" textlink="">
      <xdr:nvSpPr>
        <xdr:cNvPr id="249" name="楕円 248">
          <a:extLst>
            <a:ext uri="{FF2B5EF4-FFF2-40B4-BE49-F238E27FC236}">
              <a16:creationId xmlns:a16="http://schemas.microsoft.com/office/drawing/2014/main" id="{0887D63E-2120-4307-9BE6-DCF4134233E7}"/>
            </a:ext>
          </a:extLst>
        </xdr:cNvPr>
        <xdr:cNvSpPr/>
      </xdr:nvSpPr>
      <xdr:spPr>
        <a:xfrm>
          <a:off x="6231890" y="1080313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52584</xdr:rowOff>
    </xdr:from>
    <xdr:to>
      <xdr:col>41</xdr:col>
      <xdr:colOff>50800</xdr:colOff>
      <xdr:row>63</xdr:row>
      <xdr:rowOff>52692</xdr:rowOff>
    </xdr:to>
    <xdr:cxnSp macro="">
      <xdr:nvCxnSpPr>
        <xdr:cNvPr id="250" name="直線コネクタ 249">
          <a:extLst>
            <a:ext uri="{FF2B5EF4-FFF2-40B4-BE49-F238E27FC236}">
              <a16:creationId xmlns:a16="http://schemas.microsoft.com/office/drawing/2014/main" id="{ECBEA045-5625-4D3B-9BEF-D81D3CF00461}"/>
            </a:ext>
          </a:extLst>
        </xdr:cNvPr>
        <xdr:cNvCxnSpPr/>
      </xdr:nvCxnSpPr>
      <xdr:spPr>
        <a:xfrm>
          <a:off x="6286500" y="10857744"/>
          <a:ext cx="79756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85EF063-8E28-4B65-AD38-4E89534444C7}"/>
            </a:ext>
          </a:extLst>
        </xdr:cNvPr>
        <xdr:cNvSpPr txBox="1"/>
      </xdr:nvSpPr>
      <xdr:spPr>
        <a:xfrm>
          <a:off x="8422151" y="101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A7EE453-C5A9-44A8-989B-A45B2FF8317F}"/>
            </a:ext>
          </a:extLst>
        </xdr:cNvPr>
        <xdr:cNvSpPr txBox="1"/>
      </xdr:nvSpPr>
      <xdr:spPr>
        <a:xfrm>
          <a:off x="7641101" y="101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6314124-653C-45A0-B768-0F13E502CE09}"/>
            </a:ext>
          </a:extLst>
        </xdr:cNvPr>
        <xdr:cNvSpPr txBox="1"/>
      </xdr:nvSpPr>
      <xdr:spPr>
        <a:xfrm>
          <a:off x="6854971" y="101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7E3965D0-7C02-402B-BAB7-4A37E6888E78}"/>
            </a:ext>
          </a:extLst>
        </xdr:cNvPr>
        <xdr:cNvSpPr txBox="1"/>
      </xdr:nvSpPr>
      <xdr:spPr>
        <a:xfrm>
          <a:off x="6038361" y="101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63</xdr:row>
      <xdr:rowOff>94797</xdr:rowOff>
    </xdr:from>
    <xdr:ext cx="378565" cy="259045"/>
    <xdr:sp macro="" textlink="">
      <xdr:nvSpPr>
        <xdr:cNvPr id="255" name="n_1mainValue【橋りょう・トンネル】&#10;一人当たり有形固定資産（償却資産）額">
          <a:extLst>
            <a:ext uri="{FF2B5EF4-FFF2-40B4-BE49-F238E27FC236}">
              <a16:creationId xmlns:a16="http://schemas.microsoft.com/office/drawing/2014/main" id="{892788EE-E15C-4CF9-B4AA-6B9F8E9D9DF3}"/>
            </a:ext>
          </a:extLst>
        </xdr:cNvPr>
        <xdr:cNvSpPr txBox="1"/>
      </xdr:nvSpPr>
      <xdr:spPr>
        <a:xfrm>
          <a:off x="8500057" y="1089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63</xdr:row>
      <xdr:rowOff>95745</xdr:rowOff>
    </xdr:from>
    <xdr:ext cx="378565" cy="259045"/>
    <xdr:sp macro="" textlink="">
      <xdr:nvSpPr>
        <xdr:cNvPr id="256" name="n_2mainValue【橋りょう・トンネル】&#10;一人当たり有形固定資産（償却資産）額">
          <a:extLst>
            <a:ext uri="{FF2B5EF4-FFF2-40B4-BE49-F238E27FC236}">
              <a16:creationId xmlns:a16="http://schemas.microsoft.com/office/drawing/2014/main" id="{21F35877-C88E-431D-9DFB-C25EE24A69D6}"/>
            </a:ext>
          </a:extLst>
        </xdr:cNvPr>
        <xdr:cNvSpPr txBox="1"/>
      </xdr:nvSpPr>
      <xdr:spPr>
        <a:xfrm>
          <a:off x="7719007" y="1089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63</xdr:row>
      <xdr:rowOff>94619</xdr:rowOff>
    </xdr:from>
    <xdr:ext cx="378565" cy="259045"/>
    <xdr:sp macro="" textlink="">
      <xdr:nvSpPr>
        <xdr:cNvPr id="257" name="n_3mainValue【橋りょう・トンネル】&#10;一人当たり有形固定資産（償却資産）額">
          <a:extLst>
            <a:ext uri="{FF2B5EF4-FFF2-40B4-BE49-F238E27FC236}">
              <a16:creationId xmlns:a16="http://schemas.microsoft.com/office/drawing/2014/main" id="{C871CCCA-BCBB-44BD-B555-0FBC0259F6DA}"/>
            </a:ext>
          </a:extLst>
        </xdr:cNvPr>
        <xdr:cNvSpPr txBox="1"/>
      </xdr:nvSpPr>
      <xdr:spPr>
        <a:xfrm>
          <a:off x="6913827" y="1089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63</xdr:row>
      <xdr:rowOff>94511</xdr:rowOff>
    </xdr:from>
    <xdr:ext cx="378565" cy="259045"/>
    <xdr:sp macro="" textlink="">
      <xdr:nvSpPr>
        <xdr:cNvPr id="258" name="n_4mainValue【橋りょう・トンネル】&#10;一人当たり有形固定資産（償却資産）額">
          <a:extLst>
            <a:ext uri="{FF2B5EF4-FFF2-40B4-BE49-F238E27FC236}">
              <a16:creationId xmlns:a16="http://schemas.microsoft.com/office/drawing/2014/main" id="{679A456D-7A6C-46F0-B6C7-7DDC949804E1}"/>
            </a:ext>
          </a:extLst>
        </xdr:cNvPr>
        <xdr:cNvSpPr txBox="1"/>
      </xdr:nvSpPr>
      <xdr:spPr>
        <a:xfrm>
          <a:off x="6116267" y="1089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B476669-82E1-44BD-A057-B6ABC44C30A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10F5864-47EA-4F53-A9F6-A7E57AE3D6D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344A01A-61CF-45BF-8E0B-9C53F104C901}"/>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60D9DD0-922E-499A-B72B-0E5225DCC82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4AAF1AC-6F4C-4D30-94FB-2F2AEEFE93D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26A4F50-2059-43F2-A9DA-4741179C0E8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6C08060-55C4-41CA-AE96-FF8E6FDDF21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2E7228A-DF23-4ECC-9877-64E9E58CE2F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E515224-F477-41F5-8F3D-80801856F5C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8D4CF50-3FF0-42AE-A962-F5E243A632C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26CABC4-FCE2-47F3-ADEE-34D461340E03}"/>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7E15CF3B-DDC0-4091-939D-89B4E8CA4523}"/>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4216DEFA-F4A9-4610-B51D-C665DD5F0513}"/>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10BCFDDA-D166-4C17-A9A1-F8B582E903CA}"/>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47AB34D-F452-4199-B197-38A9F146991D}"/>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6184E66-6022-4361-AFFB-78F2AE1227B4}"/>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F9E8289-F8A8-4E31-891F-10628599AC13}"/>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7DD8EB7-3BED-49B7-A937-8D23DB6103AB}"/>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80B7253-159B-4D7A-9CB4-0D5D55FAA3F3}"/>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614FFC9B-2976-4D3D-95D2-2AD5B3D9AEF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9DB3D2F-6941-4841-826C-21550B381BF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208C02C4-0B23-4472-A3F6-3D42D7E5700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6FEBDA0D-6FAD-4394-B9A3-AA9C155C4274}"/>
            </a:ext>
          </a:extLst>
        </xdr:cNvPr>
        <xdr:cNvCxnSpPr/>
      </xdr:nvCxnSpPr>
      <xdr:spPr>
        <a:xfrm flipV="1">
          <a:off x="4173855" y="13419963"/>
          <a:ext cx="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90148549-FCD0-4866-B11B-B1DA88312537}"/>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58DB9340-0B0B-4ADE-801C-BFF7306FB548}"/>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A3A66F4-749A-4C6C-9442-D00591AF2636}"/>
            </a:ext>
          </a:extLst>
        </xdr:cNvPr>
        <xdr:cNvSpPr txBox="1"/>
      </xdr:nvSpPr>
      <xdr:spPr>
        <a:xfrm>
          <a:off x="421259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6CCE5F7A-9BE2-41ED-AD4F-7F6133F9D2AC}"/>
            </a:ext>
          </a:extLst>
        </xdr:cNvPr>
        <xdr:cNvCxnSpPr/>
      </xdr:nvCxnSpPr>
      <xdr:spPr>
        <a:xfrm>
          <a:off x="411226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43BED10-19D0-4926-B9C0-E485E0DB794E}"/>
            </a:ext>
          </a:extLst>
        </xdr:cNvPr>
        <xdr:cNvSpPr txBox="1"/>
      </xdr:nvSpPr>
      <xdr:spPr>
        <a:xfrm>
          <a:off x="4212590" y="13933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62BD8792-4422-4AF6-87E1-814B716EB51B}"/>
            </a:ext>
          </a:extLst>
        </xdr:cNvPr>
        <xdr:cNvSpPr/>
      </xdr:nvSpPr>
      <xdr:spPr>
        <a:xfrm>
          <a:off x="413131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AA9876ED-341E-4D7B-A87F-7D2230A12D5C}"/>
            </a:ext>
          </a:extLst>
        </xdr:cNvPr>
        <xdr:cNvSpPr/>
      </xdr:nvSpPr>
      <xdr:spPr>
        <a:xfrm>
          <a:off x="3388360" y="139829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AD2E53FF-9F02-41B6-A5E5-18C3EC3EF17D}"/>
            </a:ext>
          </a:extLst>
        </xdr:cNvPr>
        <xdr:cNvSpPr/>
      </xdr:nvSpPr>
      <xdr:spPr>
        <a:xfrm>
          <a:off x="2571750" y="13974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F64A17A4-1CB3-40A7-B631-6D5DBFD33759}"/>
            </a:ext>
          </a:extLst>
        </xdr:cNvPr>
        <xdr:cNvSpPr/>
      </xdr:nvSpPr>
      <xdr:spPr>
        <a:xfrm>
          <a:off x="1774190" y="139360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A7431794-F646-46C4-9129-7F7A50AC15DE}"/>
            </a:ext>
          </a:extLst>
        </xdr:cNvPr>
        <xdr:cNvSpPr/>
      </xdr:nvSpPr>
      <xdr:spPr>
        <a:xfrm>
          <a:off x="9880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5CBEC8F-1759-4489-8A04-778096FDF4C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4610FFD-F112-439A-98BA-26FBB2AE503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C33B084-E075-41CB-A5ED-21774A34D89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F173C29-64CF-4EC6-A8F7-DE0D572848B7}"/>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FBB579F-D9C0-4A77-85A7-079D88B3568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151892</xdr:rowOff>
    </xdr:from>
    <xdr:to>
      <xdr:col>24</xdr:col>
      <xdr:colOff>114300</xdr:colOff>
      <xdr:row>83</xdr:row>
      <xdr:rowOff>82042</xdr:rowOff>
    </xdr:to>
    <xdr:sp macro="" textlink="">
      <xdr:nvSpPr>
        <xdr:cNvPr id="297" name="楕円 296">
          <a:extLst>
            <a:ext uri="{FF2B5EF4-FFF2-40B4-BE49-F238E27FC236}">
              <a16:creationId xmlns:a16="http://schemas.microsoft.com/office/drawing/2014/main" id="{7B0563CC-C333-4C9D-8206-13B8304FDB84}"/>
            </a:ext>
          </a:extLst>
        </xdr:cNvPr>
        <xdr:cNvSpPr/>
      </xdr:nvSpPr>
      <xdr:spPr>
        <a:xfrm>
          <a:off x="4131310" y="142107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130319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8508C753-FA3D-4D22-83E7-0C95BDADBA87}"/>
            </a:ext>
          </a:extLst>
        </xdr:cNvPr>
        <xdr:cNvSpPr txBox="1"/>
      </xdr:nvSpPr>
      <xdr:spPr>
        <a:xfrm>
          <a:off x="4212590" y="141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115315</xdr:rowOff>
    </xdr:from>
    <xdr:to>
      <xdr:col>20</xdr:col>
      <xdr:colOff>38100</xdr:colOff>
      <xdr:row>83</xdr:row>
      <xdr:rowOff>45465</xdr:rowOff>
    </xdr:to>
    <xdr:sp macro="" textlink="">
      <xdr:nvSpPr>
        <xdr:cNvPr id="299" name="楕円 298">
          <a:extLst>
            <a:ext uri="{FF2B5EF4-FFF2-40B4-BE49-F238E27FC236}">
              <a16:creationId xmlns:a16="http://schemas.microsoft.com/office/drawing/2014/main" id="{1E8864FC-A1F2-4247-8380-DADA57185FAD}"/>
            </a:ext>
          </a:extLst>
        </xdr:cNvPr>
        <xdr:cNvSpPr/>
      </xdr:nvSpPr>
      <xdr:spPr>
        <a:xfrm>
          <a:off x="3388360" y="14174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166115</xdr:rowOff>
    </xdr:from>
    <xdr:to>
      <xdr:col>24</xdr:col>
      <xdr:colOff>63500</xdr:colOff>
      <xdr:row>83</xdr:row>
      <xdr:rowOff>31242</xdr:rowOff>
    </xdr:to>
    <xdr:cxnSp macro="">
      <xdr:nvCxnSpPr>
        <xdr:cNvPr id="300" name="直線コネクタ 299">
          <a:extLst>
            <a:ext uri="{FF2B5EF4-FFF2-40B4-BE49-F238E27FC236}">
              <a16:creationId xmlns:a16="http://schemas.microsoft.com/office/drawing/2014/main" id="{ABAE480E-A1FE-4094-AB4A-BACB9710B46C}"/>
            </a:ext>
          </a:extLst>
        </xdr:cNvPr>
        <xdr:cNvCxnSpPr/>
      </xdr:nvCxnSpPr>
      <xdr:spPr>
        <a:xfrm>
          <a:off x="3431540" y="14228825"/>
          <a:ext cx="74295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76454</xdr:rowOff>
    </xdr:from>
    <xdr:to>
      <xdr:col>15</xdr:col>
      <xdr:colOff>101600</xdr:colOff>
      <xdr:row>83</xdr:row>
      <xdr:rowOff>6604</xdr:rowOff>
    </xdr:to>
    <xdr:sp macro="" textlink="">
      <xdr:nvSpPr>
        <xdr:cNvPr id="301" name="楕円 300">
          <a:extLst>
            <a:ext uri="{FF2B5EF4-FFF2-40B4-BE49-F238E27FC236}">
              <a16:creationId xmlns:a16="http://schemas.microsoft.com/office/drawing/2014/main" id="{A3D53ACE-3639-4C6D-B9C1-C54B67E6C9F6}"/>
            </a:ext>
          </a:extLst>
        </xdr:cNvPr>
        <xdr:cNvSpPr/>
      </xdr:nvSpPr>
      <xdr:spPr>
        <a:xfrm>
          <a:off x="2571750" y="141353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127254</xdr:rowOff>
    </xdr:from>
    <xdr:to>
      <xdr:col>19</xdr:col>
      <xdr:colOff>177800</xdr:colOff>
      <xdr:row>82</xdr:row>
      <xdr:rowOff>166115</xdr:rowOff>
    </xdr:to>
    <xdr:cxnSp macro="">
      <xdr:nvCxnSpPr>
        <xdr:cNvPr id="302" name="直線コネクタ 301">
          <a:extLst>
            <a:ext uri="{FF2B5EF4-FFF2-40B4-BE49-F238E27FC236}">
              <a16:creationId xmlns:a16="http://schemas.microsoft.com/office/drawing/2014/main" id="{D74B16BE-5F03-4FDD-8B35-E9966539F5F4}"/>
            </a:ext>
          </a:extLst>
        </xdr:cNvPr>
        <xdr:cNvCxnSpPr/>
      </xdr:nvCxnSpPr>
      <xdr:spPr>
        <a:xfrm>
          <a:off x="2626360" y="14189964"/>
          <a:ext cx="80518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37592</xdr:rowOff>
    </xdr:from>
    <xdr:to>
      <xdr:col>10</xdr:col>
      <xdr:colOff>165100</xdr:colOff>
      <xdr:row>82</xdr:row>
      <xdr:rowOff>139192</xdr:rowOff>
    </xdr:to>
    <xdr:sp macro="" textlink="">
      <xdr:nvSpPr>
        <xdr:cNvPr id="303" name="楕円 302">
          <a:extLst>
            <a:ext uri="{FF2B5EF4-FFF2-40B4-BE49-F238E27FC236}">
              <a16:creationId xmlns:a16="http://schemas.microsoft.com/office/drawing/2014/main" id="{8087ACB4-8095-4849-8A1B-BE5D7823C3D0}"/>
            </a:ext>
          </a:extLst>
        </xdr:cNvPr>
        <xdr:cNvSpPr/>
      </xdr:nvSpPr>
      <xdr:spPr>
        <a:xfrm>
          <a:off x="1774190" y="140964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88392</xdr:rowOff>
    </xdr:from>
    <xdr:to>
      <xdr:col>15</xdr:col>
      <xdr:colOff>50800</xdr:colOff>
      <xdr:row>82</xdr:row>
      <xdr:rowOff>127254</xdr:rowOff>
    </xdr:to>
    <xdr:cxnSp macro="">
      <xdr:nvCxnSpPr>
        <xdr:cNvPr id="304" name="直線コネクタ 303">
          <a:extLst>
            <a:ext uri="{FF2B5EF4-FFF2-40B4-BE49-F238E27FC236}">
              <a16:creationId xmlns:a16="http://schemas.microsoft.com/office/drawing/2014/main" id="{313C1E12-8DD0-4E16-839A-8C6C35CC1B44}"/>
            </a:ext>
          </a:extLst>
        </xdr:cNvPr>
        <xdr:cNvCxnSpPr/>
      </xdr:nvCxnSpPr>
      <xdr:spPr>
        <a:xfrm>
          <a:off x="1828800" y="14151102"/>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167894</xdr:rowOff>
    </xdr:from>
    <xdr:to>
      <xdr:col>6</xdr:col>
      <xdr:colOff>38100</xdr:colOff>
      <xdr:row>82</xdr:row>
      <xdr:rowOff>98044</xdr:rowOff>
    </xdr:to>
    <xdr:sp macro="" textlink="">
      <xdr:nvSpPr>
        <xdr:cNvPr id="305" name="楕円 304">
          <a:extLst>
            <a:ext uri="{FF2B5EF4-FFF2-40B4-BE49-F238E27FC236}">
              <a16:creationId xmlns:a16="http://schemas.microsoft.com/office/drawing/2014/main" id="{06F3C957-D3A5-4F4A-A5FE-483751652442}"/>
            </a:ext>
          </a:extLst>
        </xdr:cNvPr>
        <xdr:cNvSpPr/>
      </xdr:nvSpPr>
      <xdr:spPr>
        <a:xfrm>
          <a:off x="988060" y="1405915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47244</xdr:rowOff>
    </xdr:from>
    <xdr:to>
      <xdr:col>10</xdr:col>
      <xdr:colOff>114300</xdr:colOff>
      <xdr:row>82</xdr:row>
      <xdr:rowOff>88392</xdr:rowOff>
    </xdr:to>
    <xdr:cxnSp macro="">
      <xdr:nvCxnSpPr>
        <xdr:cNvPr id="306" name="直線コネクタ 305">
          <a:extLst>
            <a:ext uri="{FF2B5EF4-FFF2-40B4-BE49-F238E27FC236}">
              <a16:creationId xmlns:a16="http://schemas.microsoft.com/office/drawing/2014/main" id="{04A0FE87-BB6B-410C-99C5-2ECF05D71133}"/>
            </a:ext>
          </a:extLst>
        </xdr:cNvPr>
        <xdr:cNvCxnSpPr/>
      </xdr:nvCxnSpPr>
      <xdr:spPr>
        <a:xfrm>
          <a:off x="1031240" y="14108049"/>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16E68ED7-C86F-42FA-A708-70F023B8C200}"/>
            </a:ext>
          </a:extLst>
        </xdr:cNvPr>
        <xdr:cNvSpPr txBox="1"/>
      </xdr:nvSpPr>
      <xdr:spPr>
        <a:xfrm>
          <a:off x="3239144" y="1376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81B36595-4F71-4147-B6C1-56BC7C10672F}"/>
            </a:ext>
          </a:extLst>
        </xdr:cNvPr>
        <xdr:cNvSpPr txBox="1"/>
      </xdr:nvSpPr>
      <xdr:spPr>
        <a:xfrm>
          <a:off x="2439044" y="137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B918E05C-0580-49DA-A3F1-1841864F2B6B}"/>
            </a:ext>
          </a:extLst>
        </xdr:cNvPr>
        <xdr:cNvSpPr txBox="1"/>
      </xdr:nvSpPr>
      <xdr:spPr>
        <a:xfrm>
          <a:off x="1641484" y="137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6F44A3C3-EBD1-4A10-BFEC-942E16CA716E}"/>
            </a:ext>
          </a:extLst>
        </xdr:cNvPr>
        <xdr:cNvSpPr txBox="1"/>
      </xdr:nvSpPr>
      <xdr:spPr>
        <a:xfrm>
          <a:off x="85535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36592</xdr:rowOff>
    </xdr:from>
    <xdr:ext cx="405111" cy="259045"/>
    <xdr:sp macro="" textlink="">
      <xdr:nvSpPr>
        <xdr:cNvPr id="311" name="n_1mainValue【公営住宅】&#10;有形固定資産減価償却率">
          <a:extLst>
            <a:ext uri="{FF2B5EF4-FFF2-40B4-BE49-F238E27FC236}">
              <a16:creationId xmlns:a16="http://schemas.microsoft.com/office/drawing/2014/main" id="{E272A6BC-7F85-41B4-8E88-366C6D810A6C}"/>
            </a:ext>
          </a:extLst>
        </xdr:cNvPr>
        <xdr:cNvSpPr txBox="1"/>
      </xdr:nvSpPr>
      <xdr:spPr>
        <a:xfrm>
          <a:off x="32391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169181</xdr:rowOff>
    </xdr:from>
    <xdr:ext cx="405111" cy="259045"/>
    <xdr:sp macro="" textlink="">
      <xdr:nvSpPr>
        <xdr:cNvPr id="312" name="n_2mainValue【公営住宅】&#10;有形固定資産減価償却率">
          <a:extLst>
            <a:ext uri="{FF2B5EF4-FFF2-40B4-BE49-F238E27FC236}">
              <a16:creationId xmlns:a16="http://schemas.microsoft.com/office/drawing/2014/main" id="{B880F90B-F121-40B0-8739-A252347CEFCB}"/>
            </a:ext>
          </a:extLst>
        </xdr:cNvPr>
        <xdr:cNvSpPr txBox="1"/>
      </xdr:nvSpPr>
      <xdr:spPr>
        <a:xfrm>
          <a:off x="2439044" y="142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130319</xdr:rowOff>
    </xdr:from>
    <xdr:ext cx="405111" cy="259045"/>
    <xdr:sp macro="" textlink="">
      <xdr:nvSpPr>
        <xdr:cNvPr id="313" name="n_3mainValue【公営住宅】&#10;有形固定資産減価償却率">
          <a:extLst>
            <a:ext uri="{FF2B5EF4-FFF2-40B4-BE49-F238E27FC236}">
              <a16:creationId xmlns:a16="http://schemas.microsoft.com/office/drawing/2014/main" id="{CF9A7C94-D0C7-4773-BC53-558AD6F6218E}"/>
            </a:ext>
          </a:extLst>
        </xdr:cNvPr>
        <xdr:cNvSpPr txBox="1"/>
      </xdr:nvSpPr>
      <xdr:spPr>
        <a:xfrm>
          <a:off x="1641484" y="141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89171</xdr:rowOff>
    </xdr:from>
    <xdr:ext cx="405111" cy="259045"/>
    <xdr:sp macro="" textlink="">
      <xdr:nvSpPr>
        <xdr:cNvPr id="314" name="n_4mainValue【公営住宅】&#10;有形固定資産減価償却率">
          <a:extLst>
            <a:ext uri="{FF2B5EF4-FFF2-40B4-BE49-F238E27FC236}">
              <a16:creationId xmlns:a16="http://schemas.microsoft.com/office/drawing/2014/main" id="{BC7605C1-D91A-495F-873F-0DF824E5C18B}"/>
            </a:ext>
          </a:extLst>
        </xdr:cNvPr>
        <xdr:cNvSpPr txBox="1"/>
      </xdr:nvSpPr>
      <xdr:spPr>
        <a:xfrm>
          <a:off x="855354" y="141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31D9215-0A52-434F-9382-38FD3CDEA74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EBB2B0A-FA36-4922-B853-4263DE9DE7E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463947A-9F81-4E2B-B05D-35EBA19E99D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0DCADB5-6DD9-4A7A-9A59-604FDCA1E1A1}"/>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0E46080-47B1-40C0-8A42-33795FBF820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023BC15-1725-4C17-8453-6E2A2602409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38F3919-5D63-431C-9F39-9DA3765212B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EFC4A5D-2F54-4737-A3FC-75C7D27AF44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FCE3D70A-B70F-4321-B3B8-FE03B1E18297}"/>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1C99B52-5158-4346-890D-6CE5E034C17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48501247-0053-4DC6-92D7-61C8A5D4934A}"/>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8FCADFBB-8D11-4D18-BD40-1EB6307FC766}"/>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BC31C46A-7711-4026-A716-18EC19A1AB02}"/>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663EC3E3-8B67-4D94-B748-E6155FD7C757}"/>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8DF1332C-F4B8-4948-AC37-1DEC524D064F}"/>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5F0C3E20-84D1-444B-B439-A6BDA28F949C}"/>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53C00518-F679-4BD1-A3D3-9D2B599F95A4}"/>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369D2A2F-C068-4016-9FB7-F7DF178291A9}"/>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77A4A1AD-83A8-4E0B-B3BB-18735FC96905}"/>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C659C56D-95AB-4F8E-ABB1-E7DA341282A7}"/>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F53697C6-3599-42E9-989C-80AC15FA7F8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5E6BC693-16F3-4C52-BB1A-8BEF58B8C385}"/>
            </a:ext>
          </a:extLst>
        </xdr:cNvPr>
        <xdr:cNvCxnSpPr/>
      </xdr:nvCxnSpPr>
      <xdr:spPr>
        <a:xfrm flipV="1">
          <a:off x="9429115" y="13464540"/>
          <a:ext cx="0" cy="131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5B7F1A3C-2641-4739-9F2C-4CDF8E052883}"/>
            </a:ext>
          </a:extLst>
        </xdr:cNvPr>
        <xdr:cNvSpPr txBox="1"/>
      </xdr:nvSpPr>
      <xdr:spPr>
        <a:xfrm>
          <a:off x="946785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EF95CBE1-9FF2-421B-A494-F31698A170A2}"/>
            </a:ext>
          </a:extLst>
        </xdr:cNvPr>
        <xdr:cNvCxnSpPr/>
      </xdr:nvCxnSpPr>
      <xdr:spPr>
        <a:xfrm>
          <a:off x="9356090" y="147823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85065C13-59A3-4F6B-9E51-B7778573ABB7}"/>
            </a:ext>
          </a:extLst>
        </xdr:cNvPr>
        <xdr:cNvSpPr txBox="1"/>
      </xdr:nvSpPr>
      <xdr:spPr>
        <a:xfrm>
          <a:off x="9467850" y="132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6DA1AF3A-A301-45E8-B7D6-C2361B6A8516}"/>
            </a:ext>
          </a:extLst>
        </xdr:cNvPr>
        <xdr:cNvCxnSpPr/>
      </xdr:nvCxnSpPr>
      <xdr:spPr>
        <a:xfrm>
          <a:off x="9356090" y="134645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5D1DF4B6-C730-428F-AEA7-5C2C9D5AB5B0}"/>
            </a:ext>
          </a:extLst>
        </xdr:cNvPr>
        <xdr:cNvSpPr txBox="1"/>
      </xdr:nvSpPr>
      <xdr:spPr>
        <a:xfrm>
          <a:off x="9467850" y="1440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58760D30-8ABF-4B14-9AA0-C1FA0C570D70}"/>
            </a:ext>
          </a:extLst>
        </xdr:cNvPr>
        <xdr:cNvSpPr/>
      </xdr:nvSpPr>
      <xdr:spPr>
        <a:xfrm>
          <a:off x="9394190" y="1455552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2E4702F6-5EDE-42FA-8C9F-4BDF76A47FEC}"/>
            </a:ext>
          </a:extLst>
        </xdr:cNvPr>
        <xdr:cNvSpPr/>
      </xdr:nvSpPr>
      <xdr:spPr>
        <a:xfrm>
          <a:off x="8632190" y="145546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99F9730A-1E72-4DCE-94AB-879516E937A7}"/>
            </a:ext>
          </a:extLst>
        </xdr:cNvPr>
        <xdr:cNvSpPr/>
      </xdr:nvSpPr>
      <xdr:spPr>
        <a:xfrm>
          <a:off x="7846060" y="145550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92E22B6B-C252-4F26-B4F0-7F327AC3D4F8}"/>
            </a:ext>
          </a:extLst>
        </xdr:cNvPr>
        <xdr:cNvSpPr/>
      </xdr:nvSpPr>
      <xdr:spPr>
        <a:xfrm>
          <a:off x="7029450" y="14536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6603B9CB-9545-49F2-BDC4-FC4671F32E01}"/>
            </a:ext>
          </a:extLst>
        </xdr:cNvPr>
        <xdr:cNvSpPr/>
      </xdr:nvSpPr>
      <xdr:spPr>
        <a:xfrm>
          <a:off x="6231890" y="145267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81284C0D-E81A-46C8-ABF9-F97BC7C8617F}"/>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1AF89DB-7CED-472B-86CB-3E901C633D9F}"/>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E9FA786-7E88-4A89-8183-81C0003F6EDE}"/>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26B3D64-BA16-4B68-AACF-4BE693CEA72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C766D20-5A7B-4D1A-B0AD-7D381BC89A3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114402</xdr:rowOff>
    </xdr:from>
    <xdr:to>
      <xdr:col>55</xdr:col>
      <xdr:colOff>50800</xdr:colOff>
      <xdr:row>86</xdr:row>
      <xdr:rowOff>44552</xdr:rowOff>
    </xdr:to>
    <xdr:sp macro="" textlink="">
      <xdr:nvSpPr>
        <xdr:cNvPr id="352" name="楕円 351">
          <a:extLst>
            <a:ext uri="{FF2B5EF4-FFF2-40B4-BE49-F238E27FC236}">
              <a16:creationId xmlns:a16="http://schemas.microsoft.com/office/drawing/2014/main" id="{65732825-8467-4535-BE71-2466126C639F}"/>
            </a:ext>
          </a:extLst>
        </xdr:cNvPr>
        <xdr:cNvSpPr/>
      </xdr:nvSpPr>
      <xdr:spPr>
        <a:xfrm>
          <a:off x="9394190" y="1468765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29329</xdr:rowOff>
    </xdr:from>
    <xdr:ext cx="469744" cy="259045"/>
    <xdr:sp macro="" textlink="">
      <xdr:nvSpPr>
        <xdr:cNvPr id="353" name="【公営住宅】&#10;一人当たり面積該当値テキスト">
          <a:extLst>
            <a:ext uri="{FF2B5EF4-FFF2-40B4-BE49-F238E27FC236}">
              <a16:creationId xmlns:a16="http://schemas.microsoft.com/office/drawing/2014/main" id="{B5E38C7B-4E8F-4E13-9886-E10BF32D4947}"/>
            </a:ext>
          </a:extLst>
        </xdr:cNvPr>
        <xdr:cNvSpPr txBox="1"/>
      </xdr:nvSpPr>
      <xdr:spPr>
        <a:xfrm>
          <a:off x="9467850" y="1460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113945</xdr:rowOff>
    </xdr:from>
    <xdr:to>
      <xdr:col>50</xdr:col>
      <xdr:colOff>165100</xdr:colOff>
      <xdr:row>86</xdr:row>
      <xdr:rowOff>44095</xdr:rowOff>
    </xdr:to>
    <xdr:sp macro="" textlink="">
      <xdr:nvSpPr>
        <xdr:cNvPr id="354" name="楕円 353">
          <a:extLst>
            <a:ext uri="{FF2B5EF4-FFF2-40B4-BE49-F238E27FC236}">
              <a16:creationId xmlns:a16="http://schemas.microsoft.com/office/drawing/2014/main" id="{AF06144C-8C46-45F2-9F17-79AF4C64E914}"/>
            </a:ext>
          </a:extLst>
        </xdr:cNvPr>
        <xdr:cNvSpPr/>
      </xdr:nvSpPr>
      <xdr:spPr>
        <a:xfrm>
          <a:off x="8632190" y="146871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164745</xdr:rowOff>
    </xdr:from>
    <xdr:to>
      <xdr:col>55</xdr:col>
      <xdr:colOff>0</xdr:colOff>
      <xdr:row>85</xdr:row>
      <xdr:rowOff>165202</xdr:rowOff>
    </xdr:to>
    <xdr:cxnSp macro="">
      <xdr:nvCxnSpPr>
        <xdr:cNvPr id="355" name="直線コネクタ 354">
          <a:extLst>
            <a:ext uri="{FF2B5EF4-FFF2-40B4-BE49-F238E27FC236}">
              <a16:creationId xmlns:a16="http://schemas.microsoft.com/office/drawing/2014/main" id="{FB071BB2-3B5D-4F01-A504-F6A47CF7F07D}"/>
            </a:ext>
          </a:extLst>
        </xdr:cNvPr>
        <xdr:cNvCxnSpPr/>
      </xdr:nvCxnSpPr>
      <xdr:spPr>
        <a:xfrm>
          <a:off x="8686800" y="14741805"/>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356" name="楕円 355">
          <a:extLst>
            <a:ext uri="{FF2B5EF4-FFF2-40B4-BE49-F238E27FC236}">
              <a16:creationId xmlns:a16="http://schemas.microsoft.com/office/drawing/2014/main" id="{21F55D1B-7181-49CA-8E8D-AF7AC6938868}"/>
            </a:ext>
          </a:extLst>
        </xdr:cNvPr>
        <xdr:cNvSpPr/>
      </xdr:nvSpPr>
      <xdr:spPr>
        <a:xfrm>
          <a:off x="7846060" y="146862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164745</xdr:rowOff>
    </xdr:to>
    <xdr:cxnSp macro="">
      <xdr:nvCxnSpPr>
        <xdr:cNvPr id="357" name="直線コネクタ 356">
          <a:extLst>
            <a:ext uri="{FF2B5EF4-FFF2-40B4-BE49-F238E27FC236}">
              <a16:creationId xmlns:a16="http://schemas.microsoft.com/office/drawing/2014/main" id="{9C2C94CF-90D2-4431-9A97-ED8527F7F9CE}"/>
            </a:ext>
          </a:extLst>
        </xdr:cNvPr>
        <xdr:cNvCxnSpPr/>
      </xdr:nvCxnSpPr>
      <xdr:spPr>
        <a:xfrm>
          <a:off x="7889240" y="14740890"/>
          <a:ext cx="79756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112116</xdr:rowOff>
    </xdr:from>
    <xdr:to>
      <xdr:col>41</xdr:col>
      <xdr:colOff>101600</xdr:colOff>
      <xdr:row>86</xdr:row>
      <xdr:rowOff>42266</xdr:rowOff>
    </xdr:to>
    <xdr:sp macro="" textlink="">
      <xdr:nvSpPr>
        <xdr:cNvPr id="358" name="楕円 357">
          <a:extLst>
            <a:ext uri="{FF2B5EF4-FFF2-40B4-BE49-F238E27FC236}">
              <a16:creationId xmlns:a16="http://schemas.microsoft.com/office/drawing/2014/main" id="{C6E53656-2F6B-44CE-9540-24C54B7D0D15}"/>
            </a:ext>
          </a:extLst>
        </xdr:cNvPr>
        <xdr:cNvSpPr/>
      </xdr:nvSpPr>
      <xdr:spPr>
        <a:xfrm>
          <a:off x="7029450" y="14685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162916</xdr:rowOff>
    </xdr:from>
    <xdr:to>
      <xdr:col>45</xdr:col>
      <xdr:colOff>177800</xdr:colOff>
      <xdr:row>85</xdr:row>
      <xdr:rowOff>163830</xdr:rowOff>
    </xdr:to>
    <xdr:cxnSp macro="">
      <xdr:nvCxnSpPr>
        <xdr:cNvPr id="359" name="直線コネクタ 358">
          <a:extLst>
            <a:ext uri="{FF2B5EF4-FFF2-40B4-BE49-F238E27FC236}">
              <a16:creationId xmlns:a16="http://schemas.microsoft.com/office/drawing/2014/main" id="{44FC0CC8-A2E7-4829-93B7-616F7C07B0AE}"/>
            </a:ext>
          </a:extLst>
        </xdr:cNvPr>
        <xdr:cNvCxnSpPr/>
      </xdr:nvCxnSpPr>
      <xdr:spPr>
        <a:xfrm>
          <a:off x="7084060" y="14738071"/>
          <a:ext cx="80518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111201</xdr:rowOff>
    </xdr:from>
    <xdr:to>
      <xdr:col>36</xdr:col>
      <xdr:colOff>165100</xdr:colOff>
      <xdr:row>86</xdr:row>
      <xdr:rowOff>41351</xdr:rowOff>
    </xdr:to>
    <xdr:sp macro="" textlink="">
      <xdr:nvSpPr>
        <xdr:cNvPr id="360" name="楕円 359">
          <a:extLst>
            <a:ext uri="{FF2B5EF4-FFF2-40B4-BE49-F238E27FC236}">
              <a16:creationId xmlns:a16="http://schemas.microsoft.com/office/drawing/2014/main" id="{9350370C-D08D-4009-86E9-FDCCD996E54C}"/>
            </a:ext>
          </a:extLst>
        </xdr:cNvPr>
        <xdr:cNvSpPr/>
      </xdr:nvSpPr>
      <xdr:spPr>
        <a:xfrm>
          <a:off x="6231890" y="1468445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162001</xdr:rowOff>
    </xdr:from>
    <xdr:to>
      <xdr:col>41</xdr:col>
      <xdr:colOff>50800</xdr:colOff>
      <xdr:row>85</xdr:row>
      <xdr:rowOff>162916</xdr:rowOff>
    </xdr:to>
    <xdr:cxnSp macro="">
      <xdr:nvCxnSpPr>
        <xdr:cNvPr id="361" name="直線コネクタ 360">
          <a:extLst>
            <a:ext uri="{FF2B5EF4-FFF2-40B4-BE49-F238E27FC236}">
              <a16:creationId xmlns:a16="http://schemas.microsoft.com/office/drawing/2014/main" id="{9A5AAD27-39DF-4232-9E82-EB08B3FADFC8}"/>
            </a:ext>
          </a:extLst>
        </xdr:cNvPr>
        <xdr:cNvCxnSpPr/>
      </xdr:nvCxnSpPr>
      <xdr:spPr>
        <a:xfrm>
          <a:off x="6286500" y="14737156"/>
          <a:ext cx="79756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A9847F33-E10E-4324-BF85-E04933C60BAE}"/>
            </a:ext>
          </a:extLst>
        </xdr:cNvPr>
        <xdr:cNvSpPr txBox="1"/>
      </xdr:nvSpPr>
      <xdr:spPr>
        <a:xfrm>
          <a:off x="8454467" y="143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21E7A682-06AE-4770-82D7-31C422B84F02}"/>
            </a:ext>
          </a:extLst>
        </xdr:cNvPr>
        <xdr:cNvSpPr txBox="1"/>
      </xdr:nvSpPr>
      <xdr:spPr>
        <a:xfrm>
          <a:off x="7673417" y="1432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96BC3BD2-DDCA-4DB8-B1D3-80BD1DF43BBE}"/>
            </a:ext>
          </a:extLst>
        </xdr:cNvPr>
        <xdr:cNvSpPr txBox="1"/>
      </xdr:nvSpPr>
      <xdr:spPr>
        <a:xfrm>
          <a:off x="6866332" y="143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2F0BD650-5A15-4DBA-AA29-C0872EF4DCDF}"/>
            </a:ext>
          </a:extLst>
        </xdr:cNvPr>
        <xdr:cNvSpPr txBox="1"/>
      </xdr:nvSpPr>
      <xdr:spPr>
        <a:xfrm>
          <a:off x="6068772" y="142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35222</xdr:rowOff>
    </xdr:from>
    <xdr:ext cx="469744" cy="259045"/>
    <xdr:sp macro="" textlink="">
      <xdr:nvSpPr>
        <xdr:cNvPr id="366" name="n_1mainValue【公営住宅】&#10;一人当たり面積">
          <a:extLst>
            <a:ext uri="{FF2B5EF4-FFF2-40B4-BE49-F238E27FC236}">
              <a16:creationId xmlns:a16="http://schemas.microsoft.com/office/drawing/2014/main" id="{937BF514-3D17-4801-A9F4-A993EBA35760}"/>
            </a:ext>
          </a:extLst>
        </xdr:cNvPr>
        <xdr:cNvSpPr txBox="1"/>
      </xdr:nvSpPr>
      <xdr:spPr>
        <a:xfrm>
          <a:off x="8454467" y="147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367" name="n_2mainValue【公営住宅】&#10;一人当たり面積">
          <a:extLst>
            <a:ext uri="{FF2B5EF4-FFF2-40B4-BE49-F238E27FC236}">
              <a16:creationId xmlns:a16="http://schemas.microsoft.com/office/drawing/2014/main" id="{3E7ABE9B-5597-4AC2-82CA-3C90CAE142E0}"/>
            </a:ext>
          </a:extLst>
        </xdr:cNvPr>
        <xdr:cNvSpPr txBox="1"/>
      </xdr:nvSpPr>
      <xdr:spPr>
        <a:xfrm>
          <a:off x="767341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33393</xdr:rowOff>
    </xdr:from>
    <xdr:ext cx="469744" cy="259045"/>
    <xdr:sp macro="" textlink="">
      <xdr:nvSpPr>
        <xdr:cNvPr id="368" name="n_3mainValue【公営住宅】&#10;一人当たり面積">
          <a:extLst>
            <a:ext uri="{FF2B5EF4-FFF2-40B4-BE49-F238E27FC236}">
              <a16:creationId xmlns:a16="http://schemas.microsoft.com/office/drawing/2014/main" id="{94995294-3CC7-4751-83C7-51FAB2D1AFAB}"/>
            </a:ext>
          </a:extLst>
        </xdr:cNvPr>
        <xdr:cNvSpPr txBox="1"/>
      </xdr:nvSpPr>
      <xdr:spPr>
        <a:xfrm>
          <a:off x="6866332" y="1477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32478</xdr:rowOff>
    </xdr:from>
    <xdr:ext cx="469744" cy="259045"/>
    <xdr:sp macro="" textlink="">
      <xdr:nvSpPr>
        <xdr:cNvPr id="369" name="n_4mainValue【公営住宅】&#10;一人当たり面積">
          <a:extLst>
            <a:ext uri="{FF2B5EF4-FFF2-40B4-BE49-F238E27FC236}">
              <a16:creationId xmlns:a16="http://schemas.microsoft.com/office/drawing/2014/main" id="{0524ACAA-57E6-41CD-B5AB-A76E35E3D1AB}"/>
            </a:ext>
          </a:extLst>
        </xdr:cNvPr>
        <xdr:cNvSpPr txBox="1"/>
      </xdr:nvSpPr>
      <xdr:spPr>
        <a:xfrm>
          <a:off x="6068772" y="1477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CE1B0F6F-D48E-400A-9EED-B66559909ED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99E715D8-6969-46C0-9B50-FF9835F4DB9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6AC9877A-7ABE-4E89-9819-9FECD39CD03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F11E459E-8734-44DE-825E-B3D50B29EBB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2283A536-A8F9-411B-8CBB-6416A33F936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371ADE5B-7BA1-4D54-9F02-723E5E39A30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D4AE41EE-5287-40B1-908A-916D593271A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E0E0F3E0-16CD-478E-ACFC-C03BA01F2F4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12A0A546-2B33-4AEA-9C3C-59DD3842676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151206FE-AC61-479A-ABDE-EA701005C11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4AC32228-ED78-421D-88E8-78D6CA7C1D5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D12BAB5A-E455-4BA7-8409-1163D139D45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3661197C-7165-4840-A7D6-92E2381495F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AD07E5AB-63FC-4DB3-8D96-68D5E631CD8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28EE9E04-E9A0-40D6-B769-00C439E2CE2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735CDD87-1619-4BDD-B740-3359FEB1A4E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21257AD2-7167-413A-B4FD-02511CFBC6A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7B4C37A3-500B-49B9-AA91-81E08C75280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86ECB6E2-0776-45E9-AD7D-EADAFCCEFEAA}"/>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ADC49751-FFAA-41C6-8193-C2AE2E52E37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9389C1CD-5851-4212-995F-BB8BA145D18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8B9BDC39-9D1A-408F-900D-785B3954301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267E84B4-30DA-4E86-BE70-3693D58601B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78B494E4-FA0A-453F-A7E2-B6F9962F45B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D95B823D-C690-4598-97E4-6FE919271EE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3A926186-2710-41DC-90E6-CA1F01781D4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918AA284-1181-414F-A790-5645EDC0C78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904C3755-CA77-47D7-8050-B3E23F0AC085}"/>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63416C4F-88D4-4E6E-9652-6EA9A8910BFB}"/>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179DA6FF-FDB1-43BA-8E30-8EEF33213BB5}"/>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44B674FF-90A7-427D-8512-1EBD904E980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7960C8B1-0DDE-4578-9FCF-462B50E247BC}"/>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23D2EF02-31DA-4A90-A8C4-EBF48CC10289}"/>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572A1FAB-77A6-49FC-93B9-B51227179E0E}"/>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D7E7D6D0-8FE2-44A0-8B09-DB87989473A0}"/>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5E0BEF15-7D19-4E07-9C2C-14CEAFC5E0E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E6498FA-0FFB-4371-92F7-A44098ECCC5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4E97D1E3-AF3E-4DB1-88C0-CDC63CD340A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FBCC026F-6815-45AD-A4F1-5AA932EFE5E3}"/>
            </a:ext>
          </a:extLst>
        </xdr:cNvPr>
        <xdr:cNvCxnSpPr/>
      </xdr:nvCxnSpPr>
      <xdr:spPr>
        <a:xfrm flipV="1">
          <a:off x="14703424" y="5991987"/>
          <a:ext cx="0" cy="12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D0031F6E-9262-479F-A804-BFF3DA646B3D}"/>
            </a:ext>
          </a:extLst>
        </xdr:cNvPr>
        <xdr:cNvSpPr txBox="1"/>
      </xdr:nvSpPr>
      <xdr:spPr>
        <a:xfrm>
          <a:off x="14742160"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E99718D1-89EE-4F14-B417-B525B4CDD2BF}"/>
            </a:ext>
          </a:extLst>
        </xdr:cNvPr>
        <xdr:cNvCxnSpPr/>
      </xdr:nvCxnSpPr>
      <xdr:spPr>
        <a:xfrm>
          <a:off x="14611350" y="7258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D5E5E9F8-4BF8-4A28-B421-4C217A860ABC}"/>
            </a:ext>
          </a:extLst>
        </xdr:cNvPr>
        <xdr:cNvSpPr txBox="1"/>
      </xdr:nvSpPr>
      <xdr:spPr>
        <a:xfrm>
          <a:off x="14742160" y="57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1BE97807-8E54-48AE-8A13-E91C44FFCDC1}"/>
            </a:ext>
          </a:extLst>
        </xdr:cNvPr>
        <xdr:cNvCxnSpPr/>
      </xdr:nvCxnSpPr>
      <xdr:spPr>
        <a:xfrm>
          <a:off x="14611350" y="5991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17175113-5F7E-440B-9B4C-A932C4272F44}"/>
            </a:ext>
          </a:extLst>
        </xdr:cNvPr>
        <xdr:cNvSpPr txBox="1"/>
      </xdr:nvSpPr>
      <xdr:spPr>
        <a:xfrm>
          <a:off x="14742160" y="64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412D7681-78E7-40D6-9E37-44F9A8C7B87E}"/>
            </a:ext>
          </a:extLst>
        </xdr:cNvPr>
        <xdr:cNvSpPr/>
      </xdr:nvSpPr>
      <xdr:spPr>
        <a:xfrm>
          <a:off x="14649450" y="66121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BD7DB89F-78C4-41EC-A820-6D5B8D61C1B6}"/>
            </a:ext>
          </a:extLst>
        </xdr:cNvPr>
        <xdr:cNvSpPr/>
      </xdr:nvSpPr>
      <xdr:spPr>
        <a:xfrm>
          <a:off x="13887450" y="66106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C9A01EBA-9D4B-44F9-A970-EAB2A50CE369}"/>
            </a:ext>
          </a:extLst>
        </xdr:cNvPr>
        <xdr:cNvSpPr/>
      </xdr:nvSpPr>
      <xdr:spPr>
        <a:xfrm>
          <a:off x="13089890" y="65717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EFDCD35D-F896-4EE1-93FF-0BD08A464724}"/>
            </a:ext>
          </a:extLst>
        </xdr:cNvPr>
        <xdr:cNvSpPr/>
      </xdr:nvSpPr>
      <xdr:spPr>
        <a:xfrm>
          <a:off x="12303760" y="66041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C8BC7736-B06C-4D4F-A015-F8E85701B9F4}"/>
            </a:ext>
          </a:extLst>
        </xdr:cNvPr>
        <xdr:cNvSpPr/>
      </xdr:nvSpPr>
      <xdr:spPr>
        <a:xfrm>
          <a:off x="11487150" y="66231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6D9E53D2-FB9F-4406-8568-87D653FB6F9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245D0BA0-4F9D-4960-AF7D-8FE92BDBF86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EC4D9539-BC0B-4DD3-B005-9E191457EE5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F3615A4-4EC4-430D-901A-E015F48C444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F53DD32-3CE4-4FFF-9A5F-3AA8BF2A81C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123698</xdr:rowOff>
    </xdr:from>
    <xdr:to>
      <xdr:col>85</xdr:col>
      <xdr:colOff>177800</xdr:colOff>
      <xdr:row>41</xdr:row>
      <xdr:rowOff>53848</xdr:rowOff>
    </xdr:to>
    <xdr:sp macro="" textlink="">
      <xdr:nvSpPr>
        <xdr:cNvPr id="424" name="楕円 423">
          <a:extLst>
            <a:ext uri="{FF2B5EF4-FFF2-40B4-BE49-F238E27FC236}">
              <a16:creationId xmlns:a16="http://schemas.microsoft.com/office/drawing/2014/main" id="{77A08E43-CF8F-4080-8A77-A033B5167B44}"/>
            </a:ext>
          </a:extLst>
        </xdr:cNvPr>
        <xdr:cNvSpPr/>
      </xdr:nvSpPr>
      <xdr:spPr>
        <a:xfrm>
          <a:off x="14649450" y="69836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102125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70C31B68-BF72-4489-9C05-750AF123C6BD}"/>
            </a:ext>
          </a:extLst>
        </xdr:cNvPr>
        <xdr:cNvSpPr txBox="1"/>
      </xdr:nvSpPr>
      <xdr:spPr>
        <a:xfrm>
          <a:off x="14742160" y="69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164846</xdr:rowOff>
    </xdr:from>
    <xdr:to>
      <xdr:col>81</xdr:col>
      <xdr:colOff>101600</xdr:colOff>
      <xdr:row>41</xdr:row>
      <xdr:rowOff>94996</xdr:rowOff>
    </xdr:to>
    <xdr:sp macro="" textlink="">
      <xdr:nvSpPr>
        <xdr:cNvPr id="426" name="楕円 425">
          <a:extLst>
            <a:ext uri="{FF2B5EF4-FFF2-40B4-BE49-F238E27FC236}">
              <a16:creationId xmlns:a16="http://schemas.microsoft.com/office/drawing/2014/main" id="{D837875D-A92A-493E-8AFD-EC56990D9B98}"/>
            </a:ext>
          </a:extLst>
        </xdr:cNvPr>
        <xdr:cNvSpPr/>
      </xdr:nvSpPr>
      <xdr:spPr>
        <a:xfrm>
          <a:off x="13887450" y="70266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xdr:rowOff>
    </xdr:from>
    <xdr:to>
      <xdr:col>85</xdr:col>
      <xdr:colOff>127000</xdr:colOff>
      <xdr:row>41</xdr:row>
      <xdr:rowOff>44196</xdr:rowOff>
    </xdr:to>
    <xdr:cxnSp macro="">
      <xdr:nvCxnSpPr>
        <xdr:cNvPr id="427" name="直線コネクタ 426">
          <a:extLst>
            <a:ext uri="{FF2B5EF4-FFF2-40B4-BE49-F238E27FC236}">
              <a16:creationId xmlns:a16="http://schemas.microsoft.com/office/drawing/2014/main" id="{724A787D-CD6B-41DA-96B8-ECC9D11C6C6D}"/>
            </a:ext>
          </a:extLst>
        </xdr:cNvPr>
        <xdr:cNvCxnSpPr/>
      </xdr:nvCxnSpPr>
      <xdr:spPr>
        <a:xfrm flipV="1">
          <a:off x="13942060" y="7032498"/>
          <a:ext cx="762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169418</xdr:rowOff>
    </xdr:from>
    <xdr:to>
      <xdr:col>76</xdr:col>
      <xdr:colOff>165100</xdr:colOff>
      <xdr:row>41</xdr:row>
      <xdr:rowOff>99568</xdr:rowOff>
    </xdr:to>
    <xdr:sp macro="" textlink="">
      <xdr:nvSpPr>
        <xdr:cNvPr id="428" name="楕円 427">
          <a:extLst>
            <a:ext uri="{FF2B5EF4-FFF2-40B4-BE49-F238E27FC236}">
              <a16:creationId xmlns:a16="http://schemas.microsoft.com/office/drawing/2014/main" id="{92C7496F-E674-4149-BBC7-A9CA67F21704}"/>
            </a:ext>
          </a:extLst>
        </xdr:cNvPr>
        <xdr:cNvSpPr/>
      </xdr:nvSpPr>
      <xdr:spPr>
        <a:xfrm>
          <a:off x="13089890" y="703122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44196</xdr:rowOff>
    </xdr:from>
    <xdr:to>
      <xdr:col>81</xdr:col>
      <xdr:colOff>50800</xdr:colOff>
      <xdr:row>41</xdr:row>
      <xdr:rowOff>48768</xdr:rowOff>
    </xdr:to>
    <xdr:cxnSp macro="">
      <xdr:nvCxnSpPr>
        <xdr:cNvPr id="429" name="直線コネクタ 428">
          <a:extLst>
            <a:ext uri="{FF2B5EF4-FFF2-40B4-BE49-F238E27FC236}">
              <a16:creationId xmlns:a16="http://schemas.microsoft.com/office/drawing/2014/main" id="{AB4BF8D4-22A1-4523-8D9D-46A8622B6BDD}"/>
            </a:ext>
          </a:extLst>
        </xdr:cNvPr>
        <xdr:cNvCxnSpPr/>
      </xdr:nvCxnSpPr>
      <xdr:spPr>
        <a:xfrm flipV="1">
          <a:off x="13144500" y="7075551"/>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162560</xdr:rowOff>
    </xdr:from>
    <xdr:to>
      <xdr:col>72</xdr:col>
      <xdr:colOff>38100</xdr:colOff>
      <xdr:row>41</xdr:row>
      <xdr:rowOff>92710</xdr:rowOff>
    </xdr:to>
    <xdr:sp macro="" textlink="">
      <xdr:nvSpPr>
        <xdr:cNvPr id="430" name="楕円 429">
          <a:extLst>
            <a:ext uri="{FF2B5EF4-FFF2-40B4-BE49-F238E27FC236}">
              <a16:creationId xmlns:a16="http://schemas.microsoft.com/office/drawing/2014/main" id="{3C882488-F8C1-4510-B600-B230AC08755C}"/>
            </a:ext>
          </a:extLst>
        </xdr:cNvPr>
        <xdr:cNvSpPr/>
      </xdr:nvSpPr>
      <xdr:spPr>
        <a:xfrm>
          <a:off x="12303760" y="70224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48768</xdr:rowOff>
    </xdr:to>
    <xdr:cxnSp macro="">
      <xdr:nvCxnSpPr>
        <xdr:cNvPr id="431" name="直線コネクタ 430">
          <a:extLst>
            <a:ext uri="{FF2B5EF4-FFF2-40B4-BE49-F238E27FC236}">
              <a16:creationId xmlns:a16="http://schemas.microsoft.com/office/drawing/2014/main" id="{94D477A6-32D2-4AD5-B800-3E5989E59DD4}"/>
            </a:ext>
          </a:extLst>
        </xdr:cNvPr>
        <xdr:cNvCxnSpPr/>
      </xdr:nvCxnSpPr>
      <xdr:spPr>
        <a:xfrm>
          <a:off x="12346940" y="7073265"/>
          <a:ext cx="7975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128270</xdr:rowOff>
    </xdr:from>
    <xdr:to>
      <xdr:col>67</xdr:col>
      <xdr:colOff>101600</xdr:colOff>
      <xdr:row>41</xdr:row>
      <xdr:rowOff>58420</xdr:rowOff>
    </xdr:to>
    <xdr:sp macro="" textlink="">
      <xdr:nvSpPr>
        <xdr:cNvPr id="432" name="楕円 431">
          <a:extLst>
            <a:ext uri="{FF2B5EF4-FFF2-40B4-BE49-F238E27FC236}">
              <a16:creationId xmlns:a16="http://schemas.microsoft.com/office/drawing/2014/main" id="{0C770020-86AD-4BDE-900F-C14834DA21B0}"/>
            </a:ext>
          </a:extLst>
        </xdr:cNvPr>
        <xdr:cNvSpPr/>
      </xdr:nvSpPr>
      <xdr:spPr>
        <a:xfrm>
          <a:off x="11487150" y="6990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xdr:rowOff>
    </xdr:from>
    <xdr:to>
      <xdr:col>71</xdr:col>
      <xdr:colOff>177800</xdr:colOff>
      <xdr:row>41</xdr:row>
      <xdr:rowOff>41910</xdr:rowOff>
    </xdr:to>
    <xdr:cxnSp macro="">
      <xdr:nvCxnSpPr>
        <xdr:cNvPr id="433" name="直線コネクタ 432">
          <a:extLst>
            <a:ext uri="{FF2B5EF4-FFF2-40B4-BE49-F238E27FC236}">
              <a16:creationId xmlns:a16="http://schemas.microsoft.com/office/drawing/2014/main" id="{0FAEBC38-2EFC-45E0-ADAF-3BFB0BCAE0AA}"/>
            </a:ext>
          </a:extLst>
        </xdr:cNvPr>
        <xdr:cNvCxnSpPr/>
      </xdr:nvCxnSpPr>
      <xdr:spPr>
        <a:xfrm>
          <a:off x="11541760" y="703897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576BEE81-04E5-4A17-AD77-9BEAD2D5D31E}"/>
            </a:ext>
          </a:extLst>
        </xdr:cNvPr>
        <xdr:cNvSpPr txBox="1"/>
      </xdr:nvSpPr>
      <xdr:spPr>
        <a:xfrm>
          <a:off x="1373823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6DF28BFE-7421-499C-878E-6EAF005FF031}"/>
            </a:ext>
          </a:extLst>
        </xdr:cNvPr>
        <xdr:cNvSpPr txBox="1"/>
      </xdr:nvSpPr>
      <xdr:spPr>
        <a:xfrm>
          <a:off x="12957184" y="634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279FB33C-6168-4E24-8F7B-9C21FC3D55B3}"/>
            </a:ext>
          </a:extLst>
        </xdr:cNvPr>
        <xdr:cNvSpPr txBox="1"/>
      </xdr:nvSpPr>
      <xdr:spPr>
        <a:xfrm>
          <a:off x="12171054" y="637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3E83922-EC14-4AD1-8F29-5E93AB1C5A6B}"/>
            </a:ext>
          </a:extLst>
        </xdr:cNvPr>
        <xdr:cNvSpPr txBox="1"/>
      </xdr:nvSpPr>
      <xdr:spPr>
        <a:xfrm>
          <a:off x="11354444" y="640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86123</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3C93A6DE-6041-4B15-88A0-E3A02DF2F27B}"/>
            </a:ext>
          </a:extLst>
        </xdr:cNvPr>
        <xdr:cNvSpPr txBox="1"/>
      </xdr:nvSpPr>
      <xdr:spPr>
        <a:xfrm>
          <a:off x="13738234" y="711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90695</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A2720ECC-FBCE-46FD-866E-00C57707C7C9}"/>
            </a:ext>
          </a:extLst>
        </xdr:cNvPr>
        <xdr:cNvSpPr txBox="1"/>
      </xdr:nvSpPr>
      <xdr:spPr>
        <a:xfrm>
          <a:off x="12957184" y="712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83837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C9D8A9F9-8F19-46CA-8468-A0F6E5E48F37}"/>
            </a:ext>
          </a:extLst>
        </xdr:cNvPr>
        <xdr:cNvSpPr txBox="1"/>
      </xdr:nvSpPr>
      <xdr:spPr>
        <a:xfrm>
          <a:off x="1217105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49547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5652DE74-470F-4620-9A74-DE4EB844E7F4}"/>
            </a:ext>
          </a:extLst>
        </xdr:cNvPr>
        <xdr:cNvSpPr txBox="1"/>
      </xdr:nvSpPr>
      <xdr:spPr>
        <a:xfrm>
          <a:off x="113544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6600C668-FDB1-42F8-B49E-8261B174407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5DB4400-F2D2-47D1-8F17-557AFFA7DC0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4C020221-A9F8-4913-99D1-6DE45B20060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36D978F6-C1BD-47AC-8E27-F6EDC084179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9DA003D1-A38D-48B4-976E-620038183B4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C565BAC3-CF12-451A-AA38-948E38EC7D8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7BE27A62-1FED-46B3-B3C1-B3B0C55FEAC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C97C3E84-C911-46DF-8D27-BC012FA0923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E4FE084A-7B13-4F61-BF73-B2DB6A212A6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FD42AEBD-3FF0-4F4E-A987-CF112699E92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18556E8C-B4DD-4AAD-8827-5B14193D0E5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EAA2F940-C8B6-42DD-844E-E7A9538CF302}"/>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53ECD339-468F-4FBF-846C-FB4F4853E9B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62EB99C0-A369-4ED0-8F29-01CDC678AA94}"/>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FC037D06-D258-4007-B327-4C0CC05375C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EB3C3533-DE74-4A01-90EC-1F439830927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F3725360-03B3-4975-81E0-7BDB174F32C3}"/>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76E07C79-C889-4AD8-98FD-7F240934B257}"/>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1034F02D-3D84-430E-A320-5EA091DFE943}"/>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C4B543F8-78CB-4D0A-8A64-B55C2DDDA1D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297E5E27-278F-4E97-A47C-80D570686F6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126FC96F-38B9-4B39-BBBE-41DA9F0FDC6F}"/>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19C31ECA-ACF3-401F-B6F7-AC70558F628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AB75D9D1-9636-4AD4-A88F-62817FBF9ADD}"/>
            </a:ext>
          </a:extLst>
        </xdr:cNvPr>
        <xdr:cNvCxnSpPr/>
      </xdr:nvCxnSpPr>
      <xdr:spPr>
        <a:xfrm flipV="1">
          <a:off x="19947254" y="589597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8D1BAF71-8CE7-4737-B9B0-579B93A93F55}"/>
            </a:ext>
          </a:extLst>
        </xdr:cNvPr>
        <xdr:cNvSpPr txBox="1"/>
      </xdr:nvSpPr>
      <xdr:spPr>
        <a:xfrm>
          <a:off x="19985990" y="7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FA42F15D-118C-40B7-A830-533F4C3DE85A}"/>
            </a:ext>
          </a:extLst>
        </xdr:cNvPr>
        <xdr:cNvCxnSpPr/>
      </xdr:nvCxnSpPr>
      <xdr:spPr>
        <a:xfrm>
          <a:off x="19885660" y="7149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6FC1FD57-7206-47E4-A355-A8CDCE23CAA9}"/>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5B0A82FA-D040-426F-92B4-56D99881B83D}"/>
            </a:ext>
          </a:extLst>
        </xdr:cNvPr>
        <xdr:cNvCxnSpPr/>
      </xdr:nvCxnSpPr>
      <xdr:spPr>
        <a:xfrm>
          <a:off x="19885660" y="589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321264B1-BF73-4F59-AB4B-69E501991B42}"/>
            </a:ext>
          </a:extLst>
        </xdr:cNvPr>
        <xdr:cNvSpPr txBox="1"/>
      </xdr:nvSpPr>
      <xdr:spPr>
        <a:xfrm>
          <a:off x="19985990" y="6618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938587A8-7FAC-4AD7-AB78-088A1C76291C}"/>
            </a:ext>
          </a:extLst>
        </xdr:cNvPr>
        <xdr:cNvSpPr/>
      </xdr:nvSpPr>
      <xdr:spPr>
        <a:xfrm>
          <a:off x="19904710" y="677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9C814714-DF1D-43F4-87B6-433FE98D82E2}"/>
            </a:ext>
          </a:extLst>
        </xdr:cNvPr>
        <xdr:cNvSpPr/>
      </xdr:nvSpPr>
      <xdr:spPr>
        <a:xfrm>
          <a:off x="19161760" y="67424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C5C629E0-470A-45AE-BA4A-5836A85C029B}"/>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20D7966C-8129-4998-9274-71BF3974197D}"/>
            </a:ext>
          </a:extLst>
        </xdr:cNvPr>
        <xdr:cNvSpPr/>
      </xdr:nvSpPr>
      <xdr:spPr>
        <a:xfrm>
          <a:off x="175475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6A1B526E-D759-4954-8E91-AC2801FCA233}"/>
            </a:ext>
          </a:extLst>
        </xdr:cNvPr>
        <xdr:cNvSpPr/>
      </xdr:nvSpPr>
      <xdr:spPr>
        <a:xfrm>
          <a:off x="16761460" y="672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BCE51184-488E-4067-8134-EE7B6028D3F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EB32B9FF-7071-4163-B83E-B902130C877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F998F52-3174-446B-B58F-D81D2CB1589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F7865BF-C98E-4034-8567-5E804FD3396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551C14A-92F2-4873-A3F2-4DF9140C84E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81" name="楕円 480">
          <a:extLst>
            <a:ext uri="{FF2B5EF4-FFF2-40B4-BE49-F238E27FC236}">
              <a16:creationId xmlns:a16="http://schemas.microsoft.com/office/drawing/2014/main" id="{90A03D02-FA96-4696-8A7E-1B324AC86F0F}"/>
            </a:ext>
          </a:extLst>
        </xdr:cNvPr>
        <xdr:cNvSpPr/>
      </xdr:nvSpPr>
      <xdr:spPr>
        <a:xfrm>
          <a:off x="19904710" y="7012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69867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B0E866B1-24A8-4D2E-B205-05A7C932F569}"/>
            </a:ext>
          </a:extLst>
        </xdr:cNvPr>
        <xdr:cNvSpPr txBox="1"/>
      </xdr:nvSpPr>
      <xdr:spPr>
        <a:xfrm>
          <a:off x="19985990" y="692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3" name="楕円 482">
          <a:extLst>
            <a:ext uri="{FF2B5EF4-FFF2-40B4-BE49-F238E27FC236}">
              <a16:creationId xmlns:a16="http://schemas.microsoft.com/office/drawing/2014/main" id="{B93F7ADB-BB36-4EC9-9BE5-9C53729107E1}"/>
            </a:ext>
          </a:extLst>
        </xdr:cNvPr>
        <xdr:cNvSpPr/>
      </xdr:nvSpPr>
      <xdr:spPr>
        <a:xfrm>
          <a:off x="19161760" y="7003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34290</xdr:rowOff>
    </xdr:to>
    <xdr:cxnSp macro="">
      <xdr:nvCxnSpPr>
        <xdr:cNvPr id="484" name="直線コネクタ 483">
          <a:extLst>
            <a:ext uri="{FF2B5EF4-FFF2-40B4-BE49-F238E27FC236}">
              <a16:creationId xmlns:a16="http://schemas.microsoft.com/office/drawing/2014/main" id="{BB998A99-69EA-404F-A88F-29D9A40DAC42}"/>
            </a:ext>
          </a:extLst>
        </xdr:cNvPr>
        <xdr:cNvCxnSpPr/>
      </xdr:nvCxnSpPr>
      <xdr:spPr>
        <a:xfrm>
          <a:off x="19204940" y="705421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5" name="楕円 484">
          <a:extLst>
            <a:ext uri="{FF2B5EF4-FFF2-40B4-BE49-F238E27FC236}">
              <a16:creationId xmlns:a16="http://schemas.microsoft.com/office/drawing/2014/main" id="{413BAC62-64D3-44CF-8A6C-52D6B92076A2}"/>
            </a:ext>
          </a:extLst>
        </xdr:cNvPr>
        <xdr:cNvSpPr/>
      </xdr:nvSpPr>
      <xdr:spPr>
        <a:xfrm>
          <a:off x="18345150" y="7003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6" name="直線コネクタ 485">
          <a:extLst>
            <a:ext uri="{FF2B5EF4-FFF2-40B4-BE49-F238E27FC236}">
              <a16:creationId xmlns:a16="http://schemas.microsoft.com/office/drawing/2014/main" id="{EF80A74D-9D46-4868-8008-04A5E6DBE116}"/>
            </a:ext>
          </a:extLst>
        </xdr:cNvPr>
        <xdr:cNvCxnSpPr/>
      </xdr:nvCxnSpPr>
      <xdr:spPr>
        <a:xfrm>
          <a:off x="18399760" y="70542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7" name="楕円 486">
          <a:extLst>
            <a:ext uri="{FF2B5EF4-FFF2-40B4-BE49-F238E27FC236}">
              <a16:creationId xmlns:a16="http://schemas.microsoft.com/office/drawing/2014/main" id="{6FC45613-95B0-434D-9FD8-A6F561CB3B61}"/>
            </a:ext>
          </a:extLst>
        </xdr:cNvPr>
        <xdr:cNvSpPr/>
      </xdr:nvSpPr>
      <xdr:spPr>
        <a:xfrm>
          <a:off x="17547590" y="70034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88" name="直線コネクタ 487">
          <a:extLst>
            <a:ext uri="{FF2B5EF4-FFF2-40B4-BE49-F238E27FC236}">
              <a16:creationId xmlns:a16="http://schemas.microsoft.com/office/drawing/2014/main" id="{C63BC70C-0D5C-4DB7-B2A8-5EA2444C434B}"/>
            </a:ext>
          </a:extLst>
        </xdr:cNvPr>
        <xdr:cNvCxnSpPr/>
      </xdr:nvCxnSpPr>
      <xdr:spPr>
        <a:xfrm>
          <a:off x="17602200" y="70542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89" name="楕円 488">
          <a:extLst>
            <a:ext uri="{FF2B5EF4-FFF2-40B4-BE49-F238E27FC236}">
              <a16:creationId xmlns:a16="http://schemas.microsoft.com/office/drawing/2014/main" id="{7A680AE1-54CB-42DB-8330-4FF4D93AC978}"/>
            </a:ext>
          </a:extLst>
        </xdr:cNvPr>
        <xdr:cNvSpPr/>
      </xdr:nvSpPr>
      <xdr:spPr>
        <a:xfrm>
          <a:off x="16761460" y="6993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26670</xdr:rowOff>
    </xdr:to>
    <xdr:cxnSp macro="">
      <xdr:nvCxnSpPr>
        <xdr:cNvPr id="490" name="直線コネクタ 489">
          <a:extLst>
            <a:ext uri="{FF2B5EF4-FFF2-40B4-BE49-F238E27FC236}">
              <a16:creationId xmlns:a16="http://schemas.microsoft.com/office/drawing/2014/main" id="{05522F45-2ACE-4B6E-A7B7-B7A57554F415}"/>
            </a:ext>
          </a:extLst>
        </xdr:cNvPr>
        <xdr:cNvCxnSpPr/>
      </xdr:nvCxnSpPr>
      <xdr:spPr>
        <a:xfrm>
          <a:off x="16804640" y="704469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F5FE6736-FA55-4D3C-AE39-9800E798FBEB}"/>
            </a:ext>
          </a:extLst>
        </xdr:cNvPr>
        <xdr:cNvSpPr txBox="1"/>
      </xdr:nvSpPr>
      <xdr:spPr>
        <a:xfrm>
          <a:off x="18982132"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5B0E1634-E7DF-46B2-9519-DAF136EB6BB1}"/>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F650595F-3F90-43CA-BC48-8D2E2F3C652B}"/>
            </a:ext>
          </a:extLst>
        </xdr:cNvPr>
        <xdr:cNvSpPr txBox="1"/>
      </xdr:nvSpPr>
      <xdr:spPr>
        <a:xfrm>
          <a:off x="173844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B2D77E7A-6F60-4DDA-90EC-4602881B6086}"/>
            </a:ext>
          </a:extLst>
        </xdr:cNvPr>
        <xdr:cNvSpPr txBox="1"/>
      </xdr:nvSpPr>
      <xdr:spPr>
        <a:xfrm>
          <a:off x="1658881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DABA119E-09F3-4CC2-8D99-06EC64B0208C}"/>
            </a:ext>
          </a:extLst>
        </xdr:cNvPr>
        <xdr:cNvSpPr txBox="1"/>
      </xdr:nvSpPr>
      <xdr:spPr>
        <a:xfrm>
          <a:off x="18982132"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F2D3733-FE06-413E-B3A3-80D6BA522660}"/>
            </a:ext>
          </a:extLst>
        </xdr:cNvPr>
        <xdr:cNvSpPr txBox="1"/>
      </xdr:nvSpPr>
      <xdr:spPr>
        <a:xfrm>
          <a:off x="18182032"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A7DAB6F3-6BA0-4418-8DD9-EE3330E6B210}"/>
            </a:ext>
          </a:extLst>
        </xdr:cNvPr>
        <xdr:cNvSpPr txBox="1"/>
      </xdr:nvSpPr>
      <xdr:spPr>
        <a:xfrm>
          <a:off x="17384472"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5A71FFCD-4249-4115-B50D-D4102C32A313}"/>
            </a:ext>
          </a:extLst>
        </xdr:cNvPr>
        <xdr:cNvSpPr txBox="1"/>
      </xdr:nvSpPr>
      <xdr:spPr>
        <a:xfrm>
          <a:off x="1658881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4F313EEF-3B14-4941-B477-CA68544D7F8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4D88E43-C70F-4D82-97AB-EC877E429B3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7F3C089-2306-42DE-8CB2-57D39F2DAB5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3A8B404-50F8-4419-9F45-C7A61F3F6059}"/>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97ACD9AB-AB8B-4821-A937-8197CD7B410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E490697B-9B2B-4601-91F4-DC73A0D3B1F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381094DA-C274-480B-89FA-721ACA99C9C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1D04ACFD-12AB-4AB3-88AB-2005E7348F9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73FAC72A-0435-4848-A736-85392064369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E0F0D3F2-93B7-4634-A730-D032C0860BC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9293E8E-B035-46F9-9ED6-A3B5F6F516B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5D2E17E1-3A6F-46A0-A991-E847A68B7B0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DCD7C7F2-BFDB-4483-AE05-0253FB4C495B}"/>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56053DED-669F-4D93-AAA9-67C52554DA8C}"/>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D15AD31B-3603-4DF9-A30F-54DB9181CBD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1FFB9999-6807-46DD-8E56-B0ACE133A9A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9E33EF7B-33E5-4331-B699-27E2D359BEA2}"/>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E732E973-DC7D-441C-B455-3BA44B2B8AF2}"/>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262FB2F7-3232-4724-BED0-13E4923AB035}"/>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4AECEB9-DBF7-4502-BC9F-8245BBFFF611}"/>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52F5BA4D-4804-40FB-8A7E-B5D45FF32D60}"/>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1D8F54E5-641C-424D-821C-1CC42279E67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A393280F-97AF-4382-AFB1-C4DC6750A04D}"/>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4F16D75F-84E8-485B-9CD6-4AFD5D9EE30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635E758C-ED9E-4656-8AFB-342B4A6B828F}"/>
            </a:ext>
          </a:extLst>
        </xdr:cNvPr>
        <xdr:cNvCxnSpPr/>
      </xdr:nvCxnSpPr>
      <xdr:spPr>
        <a:xfrm flipV="1">
          <a:off x="14703424" y="9745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3527F6E0-4F78-4B99-847C-803DCE15B2E2}"/>
            </a:ext>
          </a:extLst>
        </xdr:cNvPr>
        <xdr:cNvSpPr txBox="1"/>
      </xdr:nvSpPr>
      <xdr:spPr>
        <a:xfrm>
          <a:off x="1474216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5C1C1B2B-2BC0-4FDA-BB9D-5728465100B3}"/>
            </a:ext>
          </a:extLst>
        </xdr:cNvPr>
        <xdr:cNvCxnSpPr/>
      </xdr:nvCxnSpPr>
      <xdr:spPr>
        <a:xfrm>
          <a:off x="1461135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18726A72-72BB-43BF-8A39-5ED2F9C73B55}"/>
            </a:ext>
          </a:extLst>
        </xdr:cNvPr>
        <xdr:cNvSpPr txBox="1"/>
      </xdr:nvSpPr>
      <xdr:spPr>
        <a:xfrm>
          <a:off x="14742160"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17D78F50-4474-4ADC-B07C-D4B4C8151E8D}"/>
            </a:ext>
          </a:extLst>
        </xdr:cNvPr>
        <xdr:cNvCxnSpPr/>
      </xdr:nvCxnSpPr>
      <xdr:spPr>
        <a:xfrm>
          <a:off x="14611350" y="9745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BA6259E9-975C-4500-B736-15E30D8384D7}"/>
            </a:ext>
          </a:extLst>
        </xdr:cNvPr>
        <xdr:cNvSpPr txBox="1"/>
      </xdr:nvSpPr>
      <xdr:spPr>
        <a:xfrm>
          <a:off x="1474216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7C8A5D38-DAED-41C0-B65F-26E3F33EAAAE}"/>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D9640651-749E-441F-A27D-DEB462107690}"/>
            </a:ext>
          </a:extLst>
        </xdr:cNvPr>
        <xdr:cNvSpPr/>
      </xdr:nvSpPr>
      <xdr:spPr>
        <a:xfrm>
          <a:off x="13887450" y="1036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EC9E8F8E-817A-450A-8ACF-153BA3E7479B}"/>
            </a:ext>
          </a:extLst>
        </xdr:cNvPr>
        <xdr:cNvSpPr/>
      </xdr:nvSpPr>
      <xdr:spPr>
        <a:xfrm>
          <a:off x="13089890" y="1035240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86322F66-AE4C-4AB2-971F-79E52692E98C}"/>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1F79DE8E-D1C9-41DD-A0F2-6CA531BA3BB1}"/>
            </a:ext>
          </a:extLst>
        </xdr:cNvPr>
        <xdr:cNvSpPr/>
      </xdr:nvSpPr>
      <xdr:spPr>
        <a:xfrm>
          <a:off x="1148715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7C51D36-E288-4AE9-8210-6EFC8ADD658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9FE4952-65B3-4137-A8DB-7810F070ED4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EA7B8FB1-C707-41AB-BDA9-A67838FBD8C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E681C907-8B79-4A7A-918C-96F3C2E63C5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EE0B121-DE2E-4033-B9D7-928CC7CEF7E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95885</xdr:rowOff>
    </xdr:from>
    <xdr:to>
      <xdr:col>85</xdr:col>
      <xdr:colOff>177800</xdr:colOff>
      <xdr:row>57</xdr:row>
      <xdr:rowOff>26035</xdr:rowOff>
    </xdr:to>
    <xdr:sp macro="" textlink="">
      <xdr:nvSpPr>
        <xdr:cNvPr id="539" name="楕円 538">
          <a:extLst>
            <a:ext uri="{FF2B5EF4-FFF2-40B4-BE49-F238E27FC236}">
              <a16:creationId xmlns:a16="http://schemas.microsoft.com/office/drawing/2014/main" id="{EF2D4705-F00C-4ED3-A310-718871804DA0}"/>
            </a:ext>
          </a:extLst>
        </xdr:cNvPr>
        <xdr:cNvSpPr/>
      </xdr:nvSpPr>
      <xdr:spPr>
        <a:xfrm>
          <a:off x="14649450" y="9693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48912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B58D992E-1D93-45B1-8E45-9F124F8DB5C1}"/>
            </a:ext>
          </a:extLst>
        </xdr:cNvPr>
        <xdr:cNvSpPr txBox="1"/>
      </xdr:nvSpPr>
      <xdr:spPr>
        <a:xfrm>
          <a:off x="14742160" y="965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170180</xdr:rowOff>
    </xdr:from>
    <xdr:to>
      <xdr:col>81</xdr:col>
      <xdr:colOff>101600</xdr:colOff>
      <xdr:row>57</xdr:row>
      <xdr:rowOff>100330</xdr:rowOff>
    </xdr:to>
    <xdr:sp macro="" textlink="">
      <xdr:nvSpPr>
        <xdr:cNvPr id="541" name="楕円 540">
          <a:extLst>
            <a:ext uri="{FF2B5EF4-FFF2-40B4-BE49-F238E27FC236}">
              <a16:creationId xmlns:a16="http://schemas.microsoft.com/office/drawing/2014/main" id="{022CEC9E-8498-428A-B4F9-E0B32FAC18E6}"/>
            </a:ext>
          </a:extLst>
        </xdr:cNvPr>
        <xdr:cNvSpPr/>
      </xdr:nvSpPr>
      <xdr:spPr>
        <a:xfrm>
          <a:off x="13887450" y="97751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146685</xdr:rowOff>
    </xdr:from>
    <xdr:to>
      <xdr:col>85</xdr:col>
      <xdr:colOff>127000</xdr:colOff>
      <xdr:row>57</xdr:row>
      <xdr:rowOff>49530</xdr:rowOff>
    </xdr:to>
    <xdr:cxnSp macro="">
      <xdr:nvCxnSpPr>
        <xdr:cNvPr id="542" name="直線コネクタ 541">
          <a:extLst>
            <a:ext uri="{FF2B5EF4-FFF2-40B4-BE49-F238E27FC236}">
              <a16:creationId xmlns:a16="http://schemas.microsoft.com/office/drawing/2014/main" id="{374DB873-3BA7-40DF-BBCE-96A64CBB80EA}"/>
            </a:ext>
          </a:extLst>
        </xdr:cNvPr>
        <xdr:cNvCxnSpPr/>
      </xdr:nvCxnSpPr>
      <xdr:spPr>
        <a:xfrm flipV="1">
          <a:off x="13942060" y="9745980"/>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543" name="楕円 542">
          <a:extLst>
            <a:ext uri="{FF2B5EF4-FFF2-40B4-BE49-F238E27FC236}">
              <a16:creationId xmlns:a16="http://schemas.microsoft.com/office/drawing/2014/main" id="{CF4D17AF-EB06-463E-B130-96A1477A713C}"/>
            </a:ext>
          </a:extLst>
        </xdr:cNvPr>
        <xdr:cNvSpPr/>
      </xdr:nvSpPr>
      <xdr:spPr>
        <a:xfrm>
          <a:off x="13089890" y="98323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49530</xdr:rowOff>
    </xdr:from>
    <xdr:to>
      <xdr:col>81</xdr:col>
      <xdr:colOff>50800</xdr:colOff>
      <xdr:row>57</xdr:row>
      <xdr:rowOff>106680</xdr:rowOff>
    </xdr:to>
    <xdr:cxnSp macro="">
      <xdr:nvCxnSpPr>
        <xdr:cNvPr id="544" name="直線コネクタ 543">
          <a:extLst>
            <a:ext uri="{FF2B5EF4-FFF2-40B4-BE49-F238E27FC236}">
              <a16:creationId xmlns:a16="http://schemas.microsoft.com/office/drawing/2014/main" id="{8759B5D3-2D22-4196-9507-9BF81B2EFEF8}"/>
            </a:ext>
          </a:extLst>
        </xdr:cNvPr>
        <xdr:cNvCxnSpPr/>
      </xdr:nvCxnSpPr>
      <xdr:spPr>
        <a:xfrm flipV="1">
          <a:off x="13144500" y="982599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126365</xdr:rowOff>
    </xdr:from>
    <xdr:to>
      <xdr:col>72</xdr:col>
      <xdr:colOff>38100</xdr:colOff>
      <xdr:row>58</xdr:row>
      <xdr:rowOff>56515</xdr:rowOff>
    </xdr:to>
    <xdr:sp macro="" textlink="">
      <xdr:nvSpPr>
        <xdr:cNvPr id="545" name="楕円 544">
          <a:extLst>
            <a:ext uri="{FF2B5EF4-FFF2-40B4-BE49-F238E27FC236}">
              <a16:creationId xmlns:a16="http://schemas.microsoft.com/office/drawing/2014/main" id="{A343BC5F-2EEF-4406-A1E9-65FEA592B920}"/>
            </a:ext>
          </a:extLst>
        </xdr:cNvPr>
        <xdr:cNvSpPr/>
      </xdr:nvSpPr>
      <xdr:spPr>
        <a:xfrm>
          <a:off x="12303760" y="9902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58</xdr:row>
      <xdr:rowOff>5715</xdr:rowOff>
    </xdr:to>
    <xdr:cxnSp macro="">
      <xdr:nvCxnSpPr>
        <xdr:cNvPr id="546" name="直線コネクタ 545">
          <a:extLst>
            <a:ext uri="{FF2B5EF4-FFF2-40B4-BE49-F238E27FC236}">
              <a16:creationId xmlns:a16="http://schemas.microsoft.com/office/drawing/2014/main" id="{09F2FAD5-4312-4351-A62C-F668D105DDCA}"/>
            </a:ext>
          </a:extLst>
        </xdr:cNvPr>
        <xdr:cNvCxnSpPr/>
      </xdr:nvCxnSpPr>
      <xdr:spPr>
        <a:xfrm flipV="1">
          <a:off x="12346940" y="9877425"/>
          <a:ext cx="7975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156845</xdr:rowOff>
    </xdr:from>
    <xdr:to>
      <xdr:col>67</xdr:col>
      <xdr:colOff>101600</xdr:colOff>
      <xdr:row>58</xdr:row>
      <xdr:rowOff>86995</xdr:rowOff>
    </xdr:to>
    <xdr:sp macro="" textlink="">
      <xdr:nvSpPr>
        <xdr:cNvPr id="547" name="楕円 546">
          <a:extLst>
            <a:ext uri="{FF2B5EF4-FFF2-40B4-BE49-F238E27FC236}">
              <a16:creationId xmlns:a16="http://schemas.microsoft.com/office/drawing/2014/main" id="{BBFA5725-77FE-42AE-8C8A-35B3BFD26EA1}"/>
            </a:ext>
          </a:extLst>
        </xdr:cNvPr>
        <xdr:cNvSpPr/>
      </xdr:nvSpPr>
      <xdr:spPr>
        <a:xfrm>
          <a:off x="11487150" y="99314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xdr:rowOff>
    </xdr:from>
    <xdr:to>
      <xdr:col>71</xdr:col>
      <xdr:colOff>177800</xdr:colOff>
      <xdr:row>58</xdr:row>
      <xdr:rowOff>36195</xdr:rowOff>
    </xdr:to>
    <xdr:cxnSp macro="">
      <xdr:nvCxnSpPr>
        <xdr:cNvPr id="548" name="直線コネクタ 547">
          <a:extLst>
            <a:ext uri="{FF2B5EF4-FFF2-40B4-BE49-F238E27FC236}">
              <a16:creationId xmlns:a16="http://schemas.microsoft.com/office/drawing/2014/main" id="{E6BDB5D5-393C-4C30-8F43-2DEAE630B989}"/>
            </a:ext>
          </a:extLst>
        </xdr:cNvPr>
        <xdr:cNvCxnSpPr/>
      </xdr:nvCxnSpPr>
      <xdr:spPr>
        <a:xfrm flipV="1">
          <a:off x="11541760" y="995172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C3302CE7-01DB-4A0E-8AF5-B7E5379EBC3B}"/>
            </a:ext>
          </a:extLst>
        </xdr:cNvPr>
        <xdr:cNvSpPr txBox="1"/>
      </xdr:nvSpPr>
      <xdr:spPr>
        <a:xfrm>
          <a:off x="1373823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420890AC-8333-469A-83DA-453D5AEFCA27}"/>
            </a:ext>
          </a:extLst>
        </xdr:cNvPr>
        <xdr:cNvSpPr txBox="1"/>
      </xdr:nvSpPr>
      <xdr:spPr>
        <a:xfrm>
          <a:off x="1295718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201543B6-82E2-4D50-97FA-42C5499F7A27}"/>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C47DF98E-42D7-4047-8289-AD60057A3009}"/>
            </a:ext>
          </a:extLst>
        </xdr:cNvPr>
        <xdr:cNvSpPr txBox="1"/>
      </xdr:nvSpPr>
      <xdr:spPr>
        <a:xfrm>
          <a:off x="113544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116857</xdr:rowOff>
    </xdr:from>
    <xdr:ext cx="405111" cy="259045"/>
    <xdr:sp macro="" textlink="">
      <xdr:nvSpPr>
        <xdr:cNvPr id="553" name="n_1mainValue【学校施設】&#10;有形固定資産減価償却率">
          <a:extLst>
            <a:ext uri="{FF2B5EF4-FFF2-40B4-BE49-F238E27FC236}">
              <a16:creationId xmlns:a16="http://schemas.microsoft.com/office/drawing/2014/main" id="{DBF6882B-EB78-43E0-909B-3EFFF6D956BF}"/>
            </a:ext>
          </a:extLst>
        </xdr:cNvPr>
        <xdr:cNvSpPr txBox="1"/>
      </xdr:nvSpPr>
      <xdr:spPr>
        <a:xfrm>
          <a:off x="1373823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554" name="n_2mainValue【学校施設】&#10;有形固定資産減価償却率">
          <a:extLst>
            <a:ext uri="{FF2B5EF4-FFF2-40B4-BE49-F238E27FC236}">
              <a16:creationId xmlns:a16="http://schemas.microsoft.com/office/drawing/2014/main" id="{78F0D948-50D5-4959-8181-884448A5F20E}"/>
            </a:ext>
          </a:extLst>
        </xdr:cNvPr>
        <xdr:cNvSpPr txBox="1"/>
      </xdr:nvSpPr>
      <xdr:spPr>
        <a:xfrm>
          <a:off x="1295718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73042</xdr:rowOff>
    </xdr:from>
    <xdr:ext cx="405111" cy="259045"/>
    <xdr:sp macro="" textlink="">
      <xdr:nvSpPr>
        <xdr:cNvPr id="555" name="n_3mainValue【学校施設】&#10;有形固定資産減価償却率">
          <a:extLst>
            <a:ext uri="{FF2B5EF4-FFF2-40B4-BE49-F238E27FC236}">
              <a16:creationId xmlns:a16="http://schemas.microsoft.com/office/drawing/2014/main" id="{C29C4E3B-7DAF-4A4C-8203-51733E2031A1}"/>
            </a:ext>
          </a:extLst>
        </xdr:cNvPr>
        <xdr:cNvSpPr txBox="1"/>
      </xdr:nvSpPr>
      <xdr:spPr>
        <a:xfrm>
          <a:off x="1217105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103522</xdr:rowOff>
    </xdr:from>
    <xdr:ext cx="405111" cy="259045"/>
    <xdr:sp macro="" textlink="">
      <xdr:nvSpPr>
        <xdr:cNvPr id="556" name="n_4mainValue【学校施設】&#10;有形固定資産減価償却率">
          <a:extLst>
            <a:ext uri="{FF2B5EF4-FFF2-40B4-BE49-F238E27FC236}">
              <a16:creationId xmlns:a16="http://schemas.microsoft.com/office/drawing/2014/main" id="{F71A6D6B-0694-4126-9099-5A48B9295460}"/>
            </a:ext>
          </a:extLst>
        </xdr:cNvPr>
        <xdr:cNvSpPr txBox="1"/>
      </xdr:nvSpPr>
      <xdr:spPr>
        <a:xfrm>
          <a:off x="113544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6A984111-05AD-4410-B461-B26FC09FA54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A28CFAED-57A8-4A49-A124-CD21E5ADBF4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D0C07910-BF8F-456F-B5AA-BFF33CACA59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5735F8F4-1B53-492A-B103-686C4F0B946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467B7F1C-3476-4A05-BCA2-DA92315E756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610DE9D9-0FD2-4283-9121-ADD5CF53AE8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C6FB7EDF-67A9-4883-911E-8AA086AEA04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699C025-3DF2-499E-84D7-DFC8AAFD32B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B7D9A627-5270-4D23-A7F3-6ED8732495DD}"/>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4F4214D0-4F0D-4125-9A8C-9A0C6DD99CC8}"/>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8D2E2539-3E1B-4F5E-9978-28A1C11F4CB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10DF1BDB-E32B-4EA0-B344-D172FC01AA53}"/>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B1BB810F-A0F8-4A0F-8912-861134902D93}"/>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13721C54-796A-4B43-BA5C-427EFD00B091}"/>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56687366-5CDB-4C85-A47E-0AFA99CC6F31}"/>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4321ADB3-8CBB-458F-8461-67E495DF3C2A}"/>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C6362FEA-062B-4998-A8BD-BA78267FE0ED}"/>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6CBBBFA7-EED7-4B94-8F53-F02732B83BF1}"/>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8DE842D1-E941-47C7-9E76-F6098FBF5438}"/>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A33A0A6C-AC47-495A-AF08-A8A80B0A368C}"/>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EE45657C-9C44-4C40-9BB2-57B3103F84A3}"/>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94A63D30-1F58-426B-AE1B-EEBD15B71C3A}"/>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BFA58B24-457D-4E13-AD65-1B19A3D79A4E}"/>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B6E18B0-205E-4735-9CF3-3EBE4E563698}"/>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991BBE6D-18F8-428B-9275-BF8B6F48033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9C7AE61-FD61-4A79-8C86-09D12CC278F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CD9904FF-2BFB-413F-9B77-1DE7EF159F2B}"/>
            </a:ext>
          </a:extLst>
        </xdr:cNvPr>
        <xdr:cNvCxnSpPr/>
      </xdr:nvCxnSpPr>
      <xdr:spPr>
        <a:xfrm flipV="1">
          <a:off x="19947254" y="9640388"/>
          <a:ext cx="0" cy="1381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DDD83792-CD11-458A-A687-04A83B2D396C}"/>
            </a:ext>
          </a:extLst>
        </xdr:cNvPr>
        <xdr:cNvSpPr txBox="1"/>
      </xdr:nvSpPr>
      <xdr:spPr>
        <a:xfrm>
          <a:off x="19985990"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9458C92-AA99-416C-83BF-E11835C7919B}"/>
            </a:ext>
          </a:extLst>
        </xdr:cNvPr>
        <xdr:cNvCxnSpPr/>
      </xdr:nvCxnSpPr>
      <xdr:spPr>
        <a:xfrm>
          <a:off x="19885660" y="11022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1440D022-5B79-4065-959A-E62C093C8CBD}"/>
            </a:ext>
          </a:extLst>
        </xdr:cNvPr>
        <xdr:cNvSpPr txBox="1"/>
      </xdr:nvSpPr>
      <xdr:spPr>
        <a:xfrm>
          <a:off x="19985990" y="941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7CAD5EDF-EAC2-40A1-AF4D-A208047F19E6}"/>
            </a:ext>
          </a:extLst>
        </xdr:cNvPr>
        <xdr:cNvCxnSpPr/>
      </xdr:nvCxnSpPr>
      <xdr:spPr>
        <a:xfrm>
          <a:off x="19885660" y="964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a:extLst>
            <a:ext uri="{FF2B5EF4-FFF2-40B4-BE49-F238E27FC236}">
              <a16:creationId xmlns:a16="http://schemas.microsoft.com/office/drawing/2014/main" id="{10FC6F77-6B3F-45F8-8B59-9DAC75910CF1}"/>
            </a:ext>
          </a:extLst>
        </xdr:cNvPr>
        <xdr:cNvSpPr txBox="1"/>
      </xdr:nvSpPr>
      <xdr:spPr>
        <a:xfrm>
          <a:off x="19985990" y="1045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F7F897E6-FC7F-4DD3-9789-039C0AC67544}"/>
            </a:ext>
          </a:extLst>
        </xdr:cNvPr>
        <xdr:cNvSpPr/>
      </xdr:nvSpPr>
      <xdr:spPr>
        <a:xfrm>
          <a:off x="19904710" y="1047160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9566733D-538B-425B-BCFA-49DA4CE9CD40}"/>
            </a:ext>
          </a:extLst>
        </xdr:cNvPr>
        <xdr:cNvSpPr/>
      </xdr:nvSpPr>
      <xdr:spPr>
        <a:xfrm>
          <a:off x="19161760" y="1047568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E9520F84-FA6F-488E-A477-7EA08B6928EA}"/>
            </a:ext>
          </a:extLst>
        </xdr:cNvPr>
        <xdr:cNvSpPr/>
      </xdr:nvSpPr>
      <xdr:spPr>
        <a:xfrm>
          <a:off x="18345150" y="103360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8598C234-4FEC-46AF-ABB7-09BCAB992257}"/>
            </a:ext>
          </a:extLst>
        </xdr:cNvPr>
        <xdr:cNvSpPr/>
      </xdr:nvSpPr>
      <xdr:spPr>
        <a:xfrm>
          <a:off x="17547590" y="103036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3B828A6E-CA6E-4592-8A95-44037AE66F1A}"/>
            </a:ext>
          </a:extLst>
        </xdr:cNvPr>
        <xdr:cNvSpPr/>
      </xdr:nvSpPr>
      <xdr:spPr>
        <a:xfrm>
          <a:off x="16761460" y="1029852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0860DBC-0D97-4E71-8897-45528F4D396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F9823B8-DAA3-4237-B07D-3D64A68813E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D89B808-1F14-417A-9503-0830F097E35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D2F85CD-B1D3-44CD-9BCC-2E7BF5EBF5C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6FA69F-0C65-48DE-9AB8-1C9839F9ED0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130447</xdr:rowOff>
    </xdr:from>
    <xdr:to>
      <xdr:col>116</xdr:col>
      <xdr:colOff>114300</xdr:colOff>
      <xdr:row>61</xdr:row>
      <xdr:rowOff>60597</xdr:rowOff>
    </xdr:to>
    <xdr:sp macro="" textlink="">
      <xdr:nvSpPr>
        <xdr:cNvPr id="599" name="楕円 598">
          <a:extLst>
            <a:ext uri="{FF2B5EF4-FFF2-40B4-BE49-F238E27FC236}">
              <a16:creationId xmlns:a16="http://schemas.microsoft.com/office/drawing/2014/main" id="{9641842A-0C97-4827-BE04-EFAC981C2386}"/>
            </a:ext>
          </a:extLst>
        </xdr:cNvPr>
        <xdr:cNvSpPr/>
      </xdr:nvSpPr>
      <xdr:spPr>
        <a:xfrm>
          <a:off x="19904710" y="1042125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153324</xdr:rowOff>
    </xdr:from>
    <xdr:ext cx="469744" cy="259045"/>
    <xdr:sp macro="" textlink="">
      <xdr:nvSpPr>
        <xdr:cNvPr id="600" name="【学校施設】&#10;一人当たり面積該当値テキスト">
          <a:extLst>
            <a:ext uri="{FF2B5EF4-FFF2-40B4-BE49-F238E27FC236}">
              <a16:creationId xmlns:a16="http://schemas.microsoft.com/office/drawing/2014/main" id="{42FD44D3-9F0B-45FE-A654-95E289421FB4}"/>
            </a:ext>
          </a:extLst>
        </xdr:cNvPr>
        <xdr:cNvSpPr txBox="1"/>
      </xdr:nvSpPr>
      <xdr:spPr>
        <a:xfrm>
          <a:off x="19985990" y="102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92891</xdr:rowOff>
    </xdr:from>
    <xdr:to>
      <xdr:col>112</xdr:col>
      <xdr:colOff>38100</xdr:colOff>
      <xdr:row>63</xdr:row>
      <xdr:rowOff>23041</xdr:rowOff>
    </xdr:to>
    <xdr:sp macro="" textlink="">
      <xdr:nvSpPr>
        <xdr:cNvPr id="601" name="楕円 600">
          <a:extLst>
            <a:ext uri="{FF2B5EF4-FFF2-40B4-BE49-F238E27FC236}">
              <a16:creationId xmlns:a16="http://schemas.microsoft.com/office/drawing/2014/main" id="{A1AC929F-6DE6-4FE5-AB15-D4BFF8ACBD3F}"/>
            </a:ext>
          </a:extLst>
        </xdr:cNvPr>
        <xdr:cNvSpPr/>
      </xdr:nvSpPr>
      <xdr:spPr>
        <a:xfrm>
          <a:off x="19161760" y="1072660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9797</xdr:rowOff>
    </xdr:from>
    <xdr:to>
      <xdr:col>116</xdr:col>
      <xdr:colOff>63500</xdr:colOff>
      <xdr:row>62</xdr:row>
      <xdr:rowOff>143691</xdr:rowOff>
    </xdr:to>
    <xdr:cxnSp macro="">
      <xdr:nvCxnSpPr>
        <xdr:cNvPr id="602" name="直線コネクタ 601">
          <a:extLst>
            <a:ext uri="{FF2B5EF4-FFF2-40B4-BE49-F238E27FC236}">
              <a16:creationId xmlns:a16="http://schemas.microsoft.com/office/drawing/2014/main" id="{AF3BE51D-CE01-4157-98D3-9F9F69EE5458}"/>
            </a:ext>
          </a:extLst>
        </xdr:cNvPr>
        <xdr:cNvCxnSpPr/>
      </xdr:nvCxnSpPr>
      <xdr:spPr>
        <a:xfrm flipV="1">
          <a:off x="19204940" y="10470152"/>
          <a:ext cx="742950" cy="3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7983</xdr:rowOff>
    </xdr:from>
    <xdr:to>
      <xdr:col>107</xdr:col>
      <xdr:colOff>101600</xdr:colOff>
      <xdr:row>63</xdr:row>
      <xdr:rowOff>109583</xdr:rowOff>
    </xdr:to>
    <xdr:sp macro="" textlink="">
      <xdr:nvSpPr>
        <xdr:cNvPr id="603" name="楕円 602">
          <a:extLst>
            <a:ext uri="{FF2B5EF4-FFF2-40B4-BE49-F238E27FC236}">
              <a16:creationId xmlns:a16="http://schemas.microsoft.com/office/drawing/2014/main" id="{6B9D42EB-8C6B-4776-91AE-136A17EF9930}"/>
            </a:ext>
          </a:extLst>
        </xdr:cNvPr>
        <xdr:cNvSpPr/>
      </xdr:nvSpPr>
      <xdr:spPr>
        <a:xfrm>
          <a:off x="18345150" y="108112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143691</xdr:rowOff>
    </xdr:from>
    <xdr:to>
      <xdr:col>111</xdr:col>
      <xdr:colOff>177800</xdr:colOff>
      <xdr:row>63</xdr:row>
      <xdr:rowOff>58783</xdr:rowOff>
    </xdr:to>
    <xdr:cxnSp macro="">
      <xdr:nvCxnSpPr>
        <xdr:cNvPr id="604" name="直線コネクタ 603">
          <a:extLst>
            <a:ext uri="{FF2B5EF4-FFF2-40B4-BE49-F238E27FC236}">
              <a16:creationId xmlns:a16="http://schemas.microsoft.com/office/drawing/2014/main" id="{B0B9E07B-B0E7-4A0B-9603-B21FBD33A554}"/>
            </a:ext>
          </a:extLst>
        </xdr:cNvPr>
        <xdr:cNvCxnSpPr/>
      </xdr:nvCxnSpPr>
      <xdr:spPr>
        <a:xfrm flipV="1">
          <a:off x="18399760" y="10771686"/>
          <a:ext cx="805180" cy="8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32476</xdr:rowOff>
    </xdr:from>
    <xdr:to>
      <xdr:col>102</xdr:col>
      <xdr:colOff>165100</xdr:colOff>
      <xdr:row>63</xdr:row>
      <xdr:rowOff>134076</xdr:rowOff>
    </xdr:to>
    <xdr:sp macro="" textlink="">
      <xdr:nvSpPr>
        <xdr:cNvPr id="605" name="楕円 604">
          <a:extLst>
            <a:ext uri="{FF2B5EF4-FFF2-40B4-BE49-F238E27FC236}">
              <a16:creationId xmlns:a16="http://schemas.microsoft.com/office/drawing/2014/main" id="{F337FF59-C566-4DCE-BE0D-99D483DB9EB2}"/>
            </a:ext>
          </a:extLst>
        </xdr:cNvPr>
        <xdr:cNvSpPr/>
      </xdr:nvSpPr>
      <xdr:spPr>
        <a:xfrm>
          <a:off x="17547590" y="1083192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58783</xdr:rowOff>
    </xdr:from>
    <xdr:to>
      <xdr:col>107</xdr:col>
      <xdr:colOff>50800</xdr:colOff>
      <xdr:row>63</xdr:row>
      <xdr:rowOff>83276</xdr:rowOff>
    </xdr:to>
    <xdr:cxnSp macro="">
      <xdr:nvCxnSpPr>
        <xdr:cNvPr id="606" name="直線コネクタ 605">
          <a:extLst>
            <a:ext uri="{FF2B5EF4-FFF2-40B4-BE49-F238E27FC236}">
              <a16:creationId xmlns:a16="http://schemas.microsoft.com/office/drawing/2014/main" id="{CF906750-9EEA-4F9B-BD8A-0B98CD32774C}"/>
            </a:ext>
          </a:extLst>
        </xdr:cNvPr>
        <xdr:cNvCxnSpPr/>
      </xdr:nvCxnSpPr>
      <xdr:spPr>
        <a:xfrm flipV="1">
          <a:off x="17602200" y="10856323"/>
          <a:ext cx="79756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81462</xdr:rowOff>
    </xdr:from>
    <xdr:to>
      <xdr:col>98</xdr:col>
      <xdr:colOff>38100</xdr:colOff>
      <xdr:row>64</xdr:row>
      <xdr:rowOff>11612</xdr:rowOff>
    </xdr:to>
    <xdr:sp macro="" textlink="">
      <xdr:nvSpPr>
        <xdr:cNvPr id="607" name="楕円 606">
          <a:extLst>
            <a:ext uri="{FF2B5EF4-FFF2-40B4-BE49-F238E27FC236}">
              <a16:creationId xmlns:a16="http://schemas.microsoft.com/office/drawing/2014/main" id="{453C89F4-0EB0-436C-9088-B7CE1473A194}"/>
            </a:ext>
          </a:extLst>
        </xdr:cNvPr>
        <xdr:cNvSpPr/>
      </xdr:nvSpPr>
      <xdr:spPr>
        <a:xfrm>
          <a:off x="16761460" y="108847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83276</xdr:rowOff>
    </xdr:from>
    <xdr:to>
      <xdr:col>102</xdr:col>
      <xdr:colOff>114300</xdr:colOff>
      <xdr:row>63</xdr:row>
      <xdr:rowOff>132262</xdr:rowOff>
    </xdr:to>
    <xdr:cxnSp macro="">
      <xdr:nvCxnSpPr>
        <xdr:cNvPr id="608" name="直線コネクタ 607">
          <a:extLst>
            <a:ext uri="{FF2B5EF4-FFF2-40B4-BE49-F238E27FC236}">
              <a16:creationId xmlns:a16="http://schemas.microsoft.com/office/drawing/2014/main" id="{561009CF-ADBC-48DE-BB97-B80AEE4270F3}"/>
            </a:ext>
          </a:extLst>
        </xdr:cNvPr>
        <xdr:cNvCxnSpPr/>
      </xdr:nvCxnSpPr>
      <xdr:spPr>
        <a:xfrm flipV="1">
          <a:off x="16804640" y="10886531"/>
          <a:ext cx="79756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B1A3C078-1624-4331-A56F-F606599D9E45}"/>
            </a:ext>
          </a:extLst>
        </xdr:cNvPr>
        <xdr:cNvSpPr txBox="1"/>
      </xdr:nvSpPr>
      <xdr:spPr>
        <a:xfrm>
          <a:off x="18982132" y="102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8AB2BB78-9832-4578-BACB-7DF8EDEC46D4}"/>
            </a:ext>
          </a:extLst>
        </xdr:cNvPr>
        <xdr:cNvSpPr txBox="1"/>
      </xdr:nvSpPr>
      <xdr:spPr>
        <a:xfrm>
          <a:off x="18182032" y="1011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515D5B13-93A3-4E2E-B510-422E0115E317}"/>
            </a:ext>
          </a:extLst>
        </xdr:cNvPr>
        <xdr:cNvSpPr txBox="1"/>
      </xdr:nvSpPr>
      <xdr:spPr>
        <a:xfrm>
          <a:off x="17384472" y="1007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7E74B38A-D279-409F-BED6-8D7FC9F0E52A}"/>
            </a:ext>
          </a:extLst>
        </xdr:cNvPr>
        <xdr:cNvSpPr txBox="1"/>
      </xdr:nvSpPr>
      <xdr:spPr>
        <a:xfrm>
          <a:off x="16588817" y="1007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14168</xdr:rowOff>
    </xdr:from>
    <xdr:ext cx="469744" cy="259045"/>
    <xdr:sp macro="" textlink="">
      <xdr:nvSpPr>
        <xdr:cNvPr id="613" name="n_1mainValue【学校施設】&#10;一人当たり面積">
          <a:extLst>
            <a:ext uri="{FF2B5EF4-FFF2-40B4-BE49-F238E27FC236}">
              <a16:creationId xmlns:a16="http://schemas.microsoft.com/office/drawing/2014/main" id="{27F2D142-A041-4F49-A8E0-68D5E962911C}"/>
            </a:ext>
          </a:extLst>
        </xdr:cNvPr>
        <xdr:cNvSpPr txBox="1"/>
      </xdr:nvSpPr>
      <xdr:spPr>
        <a:xfrm>
          <a:off x="18982132" y="1081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100710</xdr:rowOff>
    </xdr:from>
    <xdr:ext cx="469744" cy="259045"/>
    <xdr:sp macro="" textlink="">
      <xdr:nvSpPr>
        <xdr:cNvPr id="614" name="n_2mainValue【学校施設】&#10;一人当たり面積">
          <a:extLst>
            <a:ext uri="{FF2B5EF4-FFF2-40B4-BE49-F238E27FC236}">
              <a16:creationId xmlns:a16="http://schemas.microsoft.com/office/drawing/2014/main" id="{3F66E62B-A6E2-4EFD-BB3B-7583C6F036A4}"/>
            </a:ext>
          </a:extLst>
        </xdr:cNvPr>
        <xdr:cNvSpPr txBox="1"/>
      </xdr:nvSpPr>
      <xdr:spPr>
        <a:xfrm>
          <a:off x="18182032"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125203</xdr:rowOff>
    </xdr:from>
    <xdr:ext cx="469744" cy="259045"/>
    <xdr:sp macro="" textlink="">
      <xdr:nvSpPr>
        <xdr:cNvPr id="615" name="n_3mainValue【学校施設】&#10;一人当たり面積">
          <a:extLst>
            <a:ext uri="{FF2B5EF4-FFF2-40B4-BE49-F238E27FC236}">
              <a16:creationId xmlns:a16="http://schemas.microsoft.com/office/drawing/2014/main" id="{F8DB844C-8134-4254-A11C-9DA9F9D37A19}"/>
            </a:ext>
          </a:extLst>
        </xdr:cNvPr>
        <xdr:cNvSpPr txBox="1"/>
      </xdr:nvSpPr>
      <xdr:spPr>
        <a:xfrm>
          <a:off x="17384472" y="1092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2739</xdr:rowOff>
    </xdr:from>
    <xdr:ext cx="469744" cy="259045"/>
    <xdr:sp macro="" textlink="">
      <xdr:nvSpPr>
        <xdr:cNvPr id="616" name="n_4mainValue【学校施設】&#10;一人当たり面積">
          <a:extLst>
            <a:ext uri="{FF2B5EF4-FFF2-40B4-BE49-F238E27FC236}">
              <a16:creationId xmlns:a16="http://schemas.microsoft.com/office/drawing/2014/main" id="{A4F96BDF-439B-4D8B-8876-003465A15177}"/>
            </a:ext>
          </a:extLst>
        </xdr:cNvPr>
        <xdr:cNvSpPr txBox="1"/>
      </xdr:nvSpPr>
      <xdr:spPr>
        <a:xfrm>
          <a:off x="1658881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3F6183F-DB2E-4CCE-A665-F8BF9FB51C3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A138795F-5071-4782-84E8-C741EB250B34}"/>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B4438F39-B78B-4D36-B8C2-EE7080808C5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B68E37B4-E6A1-4764-8424-54ABC70F1B3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5B1DEFE-92B7-48D1-8F0D-ED9A7960910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89C628C0-E3D5-4046-8156-2F81826CD36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26587DD-2B08-448B-8FBA-8AAB0B2D536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CACAF92-589D-437D-87A1-033EC9AA466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FFF70454-19F9-47BA-897A-657E3866305B}"/>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F3148D3F-BF19-49AE-887C-9193DA39139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25CD7A91-BD40-4DAE-84FC-E0DC324379D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D1C6D875-8585-410E-807E-A20F1DEC63D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EF179619-30AA-4125-857F-6CDF96AEF5EC}"/>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95DA2752-4653-44F9-9A23-04B623470B8F}"/>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A267C29-952D-45B1-8754-479F21080D9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77942D76-8EE2-4208-96D6-FE6981E3003E}"/>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ED78D86-34A3-407C-AFEC-B91C86D36A3A}"/>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E9F36D3E-9DED-4520-889D-A1C84744B72A}"/>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306C4630-FAD3-4DE4-807A-752460A702F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A74E1E0B-DF44-40E8-83D7-7D2B982922E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CEBC824B-50A0-45FD-8657-3D4D778A138C}"/>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88801419-703B-4293-9DAF-0DF76C669DF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8E20D8E8-092F-4BD1-9FD5-115F6BB93E96}"/>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6323E259-6DE1-4334-A0B1-4B2ED9AAF05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FB045E25-0BFD-41EF-A7EF-E979A544B4E1}"/>
            </a:ext>
          </a:extLst>
        </xdr:cNvPr>
        <xdr:cNvCxnSpPr/>
      </xdr:nvCxnSpPr>
      <xdr:spPr>
        <a:xfrm flipV="1">
          <a:off x="14703424" y="1329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A198EA23-F1EE-4714-8BB3-C11950DEFC48}"/>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E7985A71-C234-405D-B0C2-592FF88102C7}"/>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26C4C362-ED9C-4D2F-82AE-F3617FA9FF8A}"/>
            </a:ext>
          </a:extLst>
        </xdr:cNvPr>
        <xdr:cNvSpPr txBox="1"/>
      </xdr:nvSpPr>
      <xdr:spPr>
        <a:xfrm>
          <a:off x="1474216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2368DA61-977C-4410-88F4-434A1994AE07}"/>
            </a:ext>
          </a:extLst>
        </xdr:cNvPr>
        <xdr:cNvCxnSpPr/>
      </xdr:nvCxnSpPr>
      <xdr:spPr>
        <a:xfrm>
          <a:off x="1461135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46" name="【児童館】&#10;有形固定資産減価償却率平均値テキスト">
          <a:extLst>
            <a:ext uri="{FF2B5EF4-FFF2-40B4-BE49-F238E27FC236}">
              <a16:creationId xmlns:a16="http://schemas.microsoft.com/office/drawing/2014/main" id="{89D44898-2D72-427C-B3DF-3806019AF8E3}"/>
            </a:ext>
          </a:extLst>
        </xdr:cNvPr>
        <xdr:cNvSpPr txBox="1"/>
      </xdr:nvSpPr>
      <xdr:spPr>
        <a:xfrm>
          <a:off x="1474216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2E792A1C-68E8-4246-AE05-CA1C4AC7C471}"/>
            </a:ext>
          </a:extLst>
        </xdr:cNvPr>
        <xdr:cNvSpPr/>
      </xdr:nvSpPr>
      <xdr:spPr>
        <a:xfrm>
          <a:off x="14649450" y="139852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32AD8B21-8904-4DE6-B758-B92A80F6BBEF}"/>
            </a:ext>
          </a:extLst>
        </xdr:cNvPr>
        <xdr:cNvSpPr/>
      </xdr:nvSpPr>
      <xdr:spPr>
        <a:xfrm>
          <a:off x="13887450" y="139795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A365F399-81EC-4D60-A0EE-C09E6BEAE35C}"/>
            </a:ext>
          </a:extLst>
        </xdr:cNvPr>
        <xdr:cNvSpPr/>
      </xdr:nvSpPr>
      <xdr:spPr>
        <a:xfrm>
          <a:off x="13089890" y="140023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359F5E6C-5B30-40FF-AB04-28EDA33FF24B}"/>
            </a:ext>
          </a:extLst>
        </xdr:cNvPr>
        <xdr:cNvSpPr/>
      </xdr:nvSpPr>
      <xdr:spPr>
        <a:xfrm>
          <a:off x="123037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C1ED043D-8275-43E5-BAE8-708F2734A147}"/>
            </a:ext>
          </a:extLst>
        </xdr:cNvPr>
        <xdr:cNvSpPr/>
      </xdr:nvSpPr>
      <xdr:spPr>
        <a:xfrm>
          <a:off x="11487150" y="1398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946D0CB-F607-411A-8B46-BA54AD26558A}"/>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DD4D7DA-01FC-477C-9C94-F10A748AD1E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8EB8655-7015-4214-A080-0DEB9A22C6F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D975F5D-7728-42AA-809F-F963861D2E8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D01D4B4-A332-463C-87B3-21C1D7A72271}"/>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10161</xdr:rowOff>
    </xdr:from>
    <xdr:to>
      <xdr:col>85</xdr:col>
      <xdr:colOff>177800</xdr:colOff>
      <xdr:row>78</xdr:row>
      <xdr:rowOff>111761</xdr:rowOff>
    </xdr:to>
    <xdr:sp macro="" textlink="">
      <xdr:nvSpPr>
        <xdr:cNvPr id="657" name="楕円 656">
          <a:extLst>
            <a:ext uri="{FF2B5EF4-FFF2-40B4-BE49-F238E27FC236}">
              <a16:creationId xmlns:a16="http://schemas.microsoft.com/office/drawing/2014/main" id="{4014802D-516E-44BF-B022-B2AFC81F41BB}"/>
            </a:ext>
          </a:extLst>
        </xdr:cNvPr>
        <xdr:cNvSpPr/>
      </xdr:nvSpPr>
      <xdr:spPr>
        <a:xfrm>
          <a:off x="14649450" y="13385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33038</xdr:rowOff>
    </xdr:from>
    <xdr:ext cx="405111" cy="259045"/>
    <xdr:sp macro="" textlink="">
      <xdr:nvSpPr>
        <xdr:cNvPr id="658" name="【児童館】&#10;有形固定資産減価償却率該当値テキスト">
          <a:extLst>
            <a:ext uri="{FF2B5EF4-FFF2-40B4-BE49-F238E27FC236}">
              <a16:creationId xmlns:a16="http://schemas.microsoft.com/office/drawing/2014/main" id="{DBFD1387-B229-4304-B840-1A50DC0546BA}"/>
            </a:ext>
          </a:extLst>
        </xdr:cNvPr>
        <xdr:cNvSpPr txBox="1"/>
      </xdr:nvSpPr>
      <xdr:spPr>
        <a:xfrm>
          <a:off x="14742160"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145414</xdr:rowOff>
    </xdr:from>
    <xdr:to>
      <xdr:col>81</xdr:col>
      <xdr:colOff>101600</xdr:colOff>
      <xdr:row>78</xdr:row>
      <xdr:rowOff>75564</xdr:rowOff>
    </xdr:to>
    <xdr:sp macro="" textlink="">
      <xdr:nvSpPr>
        <xdr:cNvPr id="659" name="楕円 658">
          <a:extLst>
            <a:ext uri="{FF2B5EF4-FFF2-40B4-BE49-F238E27FC236}">
              <a16:creationId xmlns:a16="http://schemas.microsoft.com/office/drawing/2014/main" id="{4AA63C36-3914-4A59-B09C-9BB22F1AAC0A}"/>
            </a:ext>
          </a:extLst>
        </xdr:cNvPr>
        <xdr:cNvSpPr/>
      </xdr:nvSpPr>
      <xdr:spPr>
        <a:xfrm>
          <a:off x="13887450" y="133451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24764</xdr:rowOff>
    </xdr:from>
    <xdr:to>
      <xdr:col>85</xdr:col>
      <xdr:colOff>127000</xdr:colOff>
      <xdr:row>78</xdr:row>
      <xdr:rowOff>60961</xdr:rowOff>
    </xdr:to>
    <xdr:cxnSp macro="">
      <xdr:nvCxnSpPr>
        <xdr:cNvPr id="660" name="直線コネクタ 659">
          <a:extLst>
            <a:ext uri="{FF2B5EF4-FFF2-40B4-BE49-F238E27FC236}">
              <a16:creationId xmlns:a16="http://schemas.microsoft.com/office/drawing/2014/main" id="{A8643223-D366-4AE6-9F02-B75B67BB8A46}"/>
            </a:ext>
          </a:extLst>
        </xdr:cNvPr>
        <xdr:cNvCxnSpPr/>
      </xdr:nvCxnSpPr>
      <xdr:spPr>
        <a:xfrm>
          <a:off x="13942060" y="13394054"/>
          <a:ext cx="762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61" name="楕円 660">
          <a:extLst>
            <a:ext uri="{FF2B5EF4-FFF2-40B4-BE49-F238E27FC236}">
              <a16:creationId xmlns:a16="http://schemas.microsoft.com/office/drawing/2014/main" id="{86E8C02E-8417-4130-9838-8701B6517FC7}"/>
            </a:ext>
          </a:extLst>
        </xdr:cNvPr>
        <xdr:cNvSpPr/>
      </xdr:nvSpPr>
      <xdr:spPr>
        <a:xfrm>
          <a:off x="13089890" y="14219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24764</xdr:rowOff>
    </xdr:from>
    <xdr:to>
      <xdr:col>81</xdr:col>
      <xdr:colOff>50800</xdr:colOff>
      <xdr:row>83</xdr:row>
      <xdr:rowOff>38100</xdr:rowOff>
    </xdr:to>
    <xdr:cxnSp macro="">
      <xdr:nvCxnSpPr>
        <xdr:cNvPr id="662" name="直線コネクタ 661">
          <a:extLst>
            <a:ext uri="{FF2B5EF4-FFF2-40B4-BE49-F238E27FC236}">
              <a16:creationId xmlns:a16="http://schemas.microsoft.com/office/drawing/2014/main" id="{A70F397F-629B-431F-B6C5-E56058CEB035}"/>
            </a:ext>
          </a:extLst>
        </xdr:cNvPr>
        <xdr:cNvCxnSpPr/>
      </xdr:nvCxnSpPr>
      <xdr:spPr>
        <a:xfrm flipV="1">
          <a:off x="13144500" y="13394054"/>
          <a:ext cx="797560" cy="87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126364</xdr:rowOff>
    </xdr:from>
    <xdr:to>
      <xdr:col>72</xdr:col>
      <xdr:colOff>38100</xdr:colOff>
      <xdr:row>85</xdr:row>
      <xdr:rowOff>56514</xdr:rowOff>
    </xdr:to>
    <xdr:sp macro="" textlink="">
      <xdr:nvSpPr>
        <xdr:cNvPr id="663" name="楕円 662">
          <a:extLst>
            <a:ext uri="{FF2B5EF4-FFF2-40B4-BE49-F238E27FC236}">
              <a16:creationId xmlns:a16="http://schemas.microsoft.com/office/drawing/2014/main" id="{465CF638-ED8A-41B2-971E-2560893B523F}"/>
            </a:ext>
          </a:extLst>
        </xdr:cNvPr>
        <xdr:cNvSpPr/>
      </xdr:nvSpPr>
      <xdr:spPr>
        <a:xfrm>
          <a:off x="12303760" y="1453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85</xdr:row>
      <xdr:rowOff>5714</xdr:rowOff>
    </xdr:to>
    <xdr:cxnSp macro="">
      <xdr:nvCxnSpPr>
        <xdr:cNvPr id="664" name="直線コネクタ 663">
          <a:extLst>
            <a:ext uri="{FF2B5EF4-FFF2-40B4-BE49-F238E27FC236}">
              <a16:creationId xmlns:a16="http://schemas.microsoft.com/office/drawing/2014/main" id="{50A3D2D0-7000-4301-9ABD-2CA330CE8D1F}"/>
            </a:ext>
          </a:extLst>
        </xdr:cNvPr>
        <xdr:cNvCxnSpPr/>
      </xdr:nvCxnSpPr>
      <xdr:spPr>
        <a:xfrm flipV="1">
          <a:off x="12346940" y="14268450"/>
          <a:ext cx="79756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74930</xdr:rowOff>
    </xdr:from>
    <xdr:to>
      <xdr:col>67</xdr:col>
      <xdr:colOff>101600</xdr:colOff>
      <xdr:row>83</xdr:row>
      <xdr:rowOff>5080</xdr:rowOff>
    </xdr:to>
    <xdr:sp macro="" textlink="">
      <xdr:nvSpPr>
        <xdr:cNvPr id="665" name="楕円 664">
          <a:extLst>
            <a:ext uri="{FF2B5EF4-FFF2-40B4-BE49-F238E27FC236}">
              <a16:creationId xmlns:a16="http://schemas.microsoft.com/office/drawing/2014/main" id="{21925C97-83E8-4CA3-98DE-98C77DBB5382}"/>
            </a:ext>
          </a:extLst>
        </xdr:cNvPr>
        <xdr:cNvSpPr/>
      </xdr:nvSpPr>
      <xdr:spPr>
        <a:xfrm>
          <a:off x="11487150" y="14133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125730</xdr:rowOff>
    </xdr:from>
    <xdr:to>
      <xdr:col>71</xdr:col>
      <xdr:colOff>177800</xdr:colOff>
      <xdr:row>85</xdr:row>
      <xdr:rowOff>5714</xdr:rowOff>
    </xdr:to>
    <xdr:cxnSp macro="">
      <xdr:nvCxnSpPr>
        <xdr:cNvPr id="666" name="直線コネクタ 665">
          <a:extLst>
            <a:ext uri="{FF2B5EF4-FFF2-40B4-BE49-F238E27FC236}">
              <a16:creationId xmlns:a16="http://schemas.microsoft.com/office/drawing/2014/main" id="{CBA85245-D8D6-47FE-BB11-596C0FA8D67B}"/>
            </a:ext>
          </a:extLst>
        </xdr:cNvPr>
        <xdr:cNvCxnSpPr/>
      </xdr:nvCxnSpPr>
      <xdr:spPr>
        <a:xfrm>
          <a:off x="11541760" y="14188440"/>
          <a:ext cx="805180" cy="39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2B048746-8B5D-4E14-8A57-6FDEC3115D76}"/>
            </a:ext>
          </a:extLst>
        </xdr:cNvPr>
        <xdr:cNvSpPr txBox="1"/>
      </xdr:nvSpPr>
      <xdr:spPr>
        <a:xfrm>
          <a:off x="13738234" y="1407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4A9C0DAA-597A-4A12-8C2D-E73FD385864D}"/>
            </a:ext>
          </a:extLst>
        </xdr:cNvPr>
        <xdr:cNvSpPr txBox="1"/>
      </xdr:nvSpPr>
      <xdr:spPr>
        <a:xfrm>
          <a:off x="1295718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25DD7BA5-EE2C-4085-80D0-A693B561E6B5}"/>
            </a:ext>
          </a:extLst>
        </xdr:cNvPr>
        <xdr:cNvSpPr txBox="1"/>
      </xdr:nvSpPr>
      <xdr:spPr>
        <a:xfrm>
          <a:off x="1217105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ABFC148E-3862-4F19-86DE-224AD04A5B13}"/>
            </a:ext>
          </a:extLst>
        </xdr:cNvPr>
        <xdr:cNvSpPr txBox="1"/>
      </xdr:nvSpPr>
      <xdr:spPr>
        <a:xfrm>
          <a:off x="113544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92091</xdr:rowOff>
    </xdr:from>
    <xdr:ext cx="405111" cy="259045"/>
    <xdr:sp macro="" textlink="">
      <xdr:nvSpPr>
        <xdr:cNvPr id="671" name="n_1mainValue【児童館】&#10;有形固定資産減価償却率">
          <a:extLst>
            <a:ext uri="{FF2B5EF4-FFF2-40B4-BE49-F238E27FC236}">
              <a16:creationId xmlns:a16="http://schemas.microsoft.com/office/drawing/2014/main" id="{BD3C99C6-CAD4-4F25-A725-858B6E1A6C31}"/>
            </a:ext>
          </a:extLst>
        </xdr:cNvPr>
        <xdr:cNvSpPr txBox="1"/>
      </xdr:nvSpPr>
      <xdr:spPr>
        <a:xfrm>
          <a:off x="13738234" y="1312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72" name="n_2mainValue【児童館】&#10;有形固定資産減価償却率">
          <a:extLst>
            <a:ext uri="{FF2B5EF4-FFF2-40B4-BE49-F238E27FC236}">
              <a16:creationId xmlns:a16="http://schemas.microsoft.com/office/drawing/2014/main" id="{17E9EACC-19D8-4823-9B88-40C2C6BECA67}"/>
            </a:ext>
          </a:extLst>
        </xdr:cNvPr>
        <xdr:cNvSpPr txBox="1"/>
      </xdr:nvSpPr>
      <xdr:spPr>
        <a:xfrm>
          <a:off x="1295718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47641</xdr:rowOff>
    </xdr:from>
    <xdr:ext cx="405111" cy="259045"/>
    <xdr:sp macro="" textlink="">
      <xdr:nvSpPr>
        <xdr:cNvPr id="673" name="n_3mainValue【児童館】&#10;有形固定資産減価償却率">
          <a:extLst>
            <a:ext uri="{FF2B5EF4-FFF2-40B4-BE49-F238E27FC236}">
              <a16:creationId xmlns:a16="http://schemas.microsoft.com/office/drawing/2014/main" id="{DADBF9D1-C2ED-48E1-82EE-E29B8F07F9D7}"/>
            </a:ext>
          </a:extLst>
        </xdr:cNvPr>
        <xdr:cNvSpPr txBox="1"/>
      </xdr:nvSpPr>
      <xdr:spPr>
        <a:xfrm>
          <a:off x="12171054" y="146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167657</xdr:rowOff>
    </xdr:from>
    <xdr:ext cx="405111" cy="259045"/>
    <xdr:sp macro="" textlink="">
      <xdr:nvSpPr>
        <xdr:cNvPr id="674" name="n_4mainValue【児童館】&#10;有形固定資産減価償却率">
          <a:extLst>
            <a:ext uri="{FF2B5EF4-FFF2-40B4-BE49-F238E27FC236}">
              <a16:creationId xmlns:a16="http://schemas.microsoft.com/office/drawing/2014/main" id="{5DE9E702-5462-4098-A423-289B1BCC8CF2}"/>
            </a:ext>
          </a:extLst>
        </xdr:cNvPr>
        <xdr:cNvSpPr txBox="1"/>
      </xdr:nvSpPr>
      <xdr:spPr>
        <a:xfrm>
          <a:off x="1135444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AF236887-1EE9-4AAF-BFC3-083265AE1A2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FFCAD185-D31A-48B9-B371-C1BE9C2C97BF}"/>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46203B39-3334-4A72-A2DB-1331A989D00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922BA464-EFB6-498A-BAC6-1A6EE7DCC3D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B74A6D60-DFAB-4C38-8748-599A38D2BC5A}"/>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2744738B-4C66-40D5-8537-844C3A5FDD6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ADBEC7DE-0AB6-46B4-BD7B-89495AF2306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17832FD0-2412-414E-9749-F0B57E91F0A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F5925B8-B1CC-4D75-94DB-2B6D97E2F4B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4D179727-209C-480F-810F-A7EF976A74B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A3DEAA4-DD65-4862-8B27-D68F550025BB}"/>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D027ED57-3D48-49BD-BB47-3D339ECC3A6E}"/>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5443CD61-79E2-41F9-845A-B697FFD5004E}"/>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C27F8963-C8E3-4B52-85B1-C0EA9375038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9573F687-7CF6-4CC5-ACD6-10A12CEE4C85}"/>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FACB9C41-B51C-4490-939F-FD0E7C4DC0F0}"/>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E851444B-53CE-40D8-98D7-9C7368D07A68}"/>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DEB6572F-06F6-44D6-84B7-C1ED018BDAB8}"/>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9CA7BECC-F507-4B7A-B414-1EDFB4857F3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19C1AC34-6F4F-4583-881F-B458C107E9E0}"/>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5166DA43-614A-40F3-B92B-880ED3D3F9D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7F3DBE28-ADBD-43F4-8C53-58C6C526887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C2E22312-6A22-4566-8A85-3691EADC97E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4F0D7252-B140-40E1-A58E-7B087C3B0693}"/>
            </a:ext>
          </a:extLst>
        </xdr:cNvPr>
        <xdr:cNvCxnSpPr/>
      </xdr:nvCxnSpPr>
      <xdr:spPr>
        <a:xfrm flipV="1">
          <a:off x="19947254" y="132549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1E320828-53F0-49B4-BA13-FDAEA0850AD4}"/>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C0E354A1-F0BF-497E-BC78-03BFFE3BCC9A}"/>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5DDC7E14-7A34-4F31-B723-8C15882F02EF}"/>
            </a:ext>
          </a:extLst>
        </xdr:cNvPr>
        <xdr:cNvSpPr txBox="1"/>
      </xdr:nvSpPr>
      <xdr:spPr>
        <a:xfrm>
          <a:off x="19985990" y="130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A7DA0CC5-76EB-467C-8113-861C4D00D895}"/>
            </a:ext>
          </a:extLst>
        </xdr:cNvPr>
        <xdr:cNvCxnSpPr/>
      </xdr:nvCxnSpPr>
      <xdr:spPr>
        <a:xfrm>
          <a:off x="1988566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3DBF782D-5C5A-4EAC-862A-6D6B5DCC3293}"/>
            </a:ext>
          </a:extLst>
        </xdr:cNvPr>
        <xdr:cNvSpPr txBox="1"/>
      </xdr:nvSpPr>
      <xdr:spPr>
        <a:xfrm>
          <a:off x="19985990" y="1428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7CD2D3CF-59E2-4758-B89E-015D9D535CD5}"/>
            </a:ext>
          </a:extLst>
        </xdr:cNvPr>
        <xdr:cNvSpPr/>
      </xdr:nvSpPr>
      <xdr:spPr>
        <a:xfrm>
          <a:off x="19904710" y="1431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C2BEF8B2-47E1-458D-B8B0-945CF39195CF}"/>
            </a:ext>
          </a:extLst>
        </xdr:cNvPr>
        <xdr:cNvSpPr/>
      </xdr:nvSpPr>
      <xdr:spPr>
        <a:xfrm>
          <a:off x="19161760" y="1431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187FDEAA-5D37-45A1-B2E2-3B98FCA4A37C}"/>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EFA40F4-8A4D-4488-B545-B5909874FE26}"/>
            </a:ext>
          </a:extLst>
        </xdr:cNvPr>
        <xdr:cNvSpPr/>
      </xdr:nvSpPr>
      <xdr:spPr>
        <a:xfrm>
          <a:off x="17547590" y="1439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DE6F54B3-770C-4851-8ECD-958DF9BC4ABF}"/>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B5472A7D-8BB6-4C1C-8A94-9A4AAE3A2A0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9727D96-0BC8-42F3-98C8-154D2906AC4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3568AA8-3D47-4AF6-B080-F71B0D0D4FFB}"/>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3CA90A4-CFFF-417C-B777-E4EDA151605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DB7FEE2-4A19-473A-BE1C-0B3181F66D5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4" name="楕円 713">
          <a:extLst>
            <a:ext uri="{FF2B5EF4-FFF2-40B4-BE49-F238E27FC236}">
              <a16:creationId xmlns:a16="http://schemas.microsoft.com/office/drawing/2014/main" id="{D676E143-C30C-4BF2-9132-9C73965B91E2}"/>
            </a:ext>
          </a:extLst>
        </xdr:cNvPr>
        <xdr:cNvSpPr/>
      </xdr:nvSpPr>
      <xdr:spPr>
        <a:xfrm>
          <a:off x="19904710" y="1415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15" name="【児童館】&#10;一人当たり面積該当値テキスト">
          <a:extLst>
            <a:ext uri="{FF2B5EF4-FFF2-40B4-BE49-F238E27FC236}">
              <a16:creationId xmlns:a16="http://schemas.microsoft.com/office/drawing/2014/main" id="{6704112A-5510-473E-B4F3-AA572410AB80}"/>
            </a:ext>
          </a:extLst>
        </xdr:cNvPr>
        <xdr:cNvSpPr txBox="1"/>
      </xdr:nvSpPr>
      <xdr:spPr>
        <a:xfrm>
          <a:off x="19985990"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16" name="楕円 715">
          <a:extLst>
            <a:ext uri="{FF2B5EF4-FFF2-40B4-BE49-F238E27FC236}">
              <a16:creationId xmlns:a16="http://schemas.microsoft.com/office/drawing/2014/main" id="{521E90DE-05F8-42B3-BF82-EA7C95C06407}"/>
            </a:ext>
          </a:extLst>
        </xdr:cNvPr>
        <xdr:cNvSpPr/>
      </xdr:nvSpPr>
      <xdr:spPr>
        <a:xfrm>
          <a:off x="19161760" y="14156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17" name="直線コネクタ 716">
          <a:extLst>
            <a:ext uri="{FF2B5EF4-FFF2-40B4-BE49-F238E27FC236}">
              <a16:creationId xmlns:a16="http://schemas.microsoft.com/office/drawing/2014/main" id="{F5B2B309-DE09-48DD-9DAE-DC07E14A3027}"/>
            </a:ext>
          </a:extLst>
        </xdr:cNvPr>
        <xdr:cNvCxnSpPr/>
      </xdr:nvCxnSpPr>
      <xdr:spPr>
        <a:xfrm>
          <a:off x="19204940" y="14211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18" name="楕円 717">
          <a:extLst>
            <a:ext uri="{FF2B5EF4-FFF2-40B4-BE49-F238E27FC236}">
              <a16:creationId xmlns:a16="http://schemas.microsoft.com/office/drawing/2014/main" id="{037DA9F6-D0F5-4D81-8BD7-6A446AD99873}"/>
            </a:ext>
          </a:extLst>
        </xdr:cNvPr>
        <xdr:cNvSpPr/>
      </xdr:nvSpPr>
      <xdr:spPr>
        <a:xfrm>
          <a:off x="18345150" y="1439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84</xdr:row>
      <xdr:rowOff>38100</xdr:rowOff>
    </xdr:to>
    <xdr:cxnSp macro="">
      <xdr:nvCxnSpPr>
        <xdr:cNvPr id="719" name="直線コネクタ 718">
          <a:extLst>
            <a:ext uri="{FF2B5EF4-FFF2-40B4-BE49-F238E27FC236}">
              <a16:creationId xmlns:a16="http://schemas.microsoft.com/office/drawing/2014/main" id="{03697532-7A40-49C9-A2F0-9C5CD732A615}"/>
            </a:ext>
          </a:extLst>
        </xdr:cNvPr>
        <xdr:cNvCxnSpPr/>
      </xdr:nvCxnSpPr>
      <xdr:spPr>
        <a:xfrm flipV="1">
          <a:off x="18399760" y="14211300"/>
          <a:ext cx="80518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0" name="楕円 719">
          <a:extLst>
            <a:ext uri="{FF2B5EF4-FFF2-40B4-BE49-F238E27FC236}">
              <a16:creationId xmlns:a16="http://schemas.microsoft.com/office/drawing/2014/main" id="{F69197F9-3C29-474E-B53C-8CD789BFA310}"/>
            </a:ext>
          </a:extLst>
        </xdr:cNvPr>
        <xdr:cNvSpPr/>
      </xdr:nvSpPr>
      <xdr:spPr>
        <a:xfrm>
          <a:off x="17547590" y="14352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38100</xdr:rowOff>
    </xdr:to>
    <xdr:cxnSp macro="">
      <xdr:nvCxnSpPr>
        <xdr:cNvPr id="721" name="直線コネクタ 720">
          <a:extLst>
            <a:ext uri="{FF2B5EF4-FFF2-40B4-BE49-F238E27FC236}">
              <a16:creationId xmlns:a16="http://schemas.microsoft.com/office/drawing/2014/main" id="{5A366052-5C6A-4EAF-B5CF-F76FC16F3E8C}"/>
            </a:ext>
          </a:extLst>
        </xdr:cNvPr>
        <xdr:cNvCxnSpPr/>
      </xdr:nvCxnSpPr>
      <xdr:spPr>
        <a:xfrm>
          <a:off x="17602200" y="144018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2" name="楕円 721">
          <a:extLst>
            <a:ext uri="{FF2B5EF4-FFF2-40B4-BE49-F238E27FC236}">
              <a16:creationId xmlns:a16="http://schemas.microsoft.com/office/drawing/2014/main" id="{0314DC86-A7CA-4575-8A0C-F6EF326E47E5}"/>
            </a:ext>
          </a:extLst>
        </xdr:cNvPr>
        <xdr:cNvSpPr/>
      </xdr:nvSpPr>
      <xdr:spPr>
        <a:xfrm>
          <a:off x="167614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3" name="直線コネクタ 722">
          <a:extLst>
            <a:ext uri="{FF2B5EF4-FFF2-40B4-BE49-F238E27FC236}">
              <a16:creationId xmlns:a16="http://schemas.microsoft.com/office/drawing/2014/main" id="{07F58DD7-5EDF-45D9-80D4-168C7E521157}"/>
            </a:ext>
          </a:extLst>
        </xdr:cNvPr>
        <xdr:cNvCxnSpPr/>
      </xdr:nvCxnSpPr>
      <xdr:spPr>
        <a:xfrm>
          <a:off x="1680464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35993076-5563-495C-8426-6EECEA0B689F}"/>
            </a:ext>
          </a:extLst>
        </xdr:cNvPr>
        <xdr:cNvSpPr txBox="1"/>
      </xdr:nvSpPr>
      <xdr:spPr>
        <a:xfrm>
          <a:off x="18982132"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a:extLst>
            <a:ext uri="{FF2B5EF4-FFF2-40B4-BE49-F238E27FC236}">
              <a16:creationId xmlns:a16="http://schemas.microsoft.com/office/drawing/2014/main" id="{8F6E5294-F273-4E10-8EE0-F3EF85936FBB}"/>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EFE0A89B-D42D-4747-959B-939928321FC3}"/>
            </a:ext>
          </a:extLst>
        </xdr:cNvPr>
        <xdr:cNvSpPr txBox="1"/>
      </xdr:nvSpPr>
      <xdr:spPr>
        <a:xfrm>
          <a:off x="17384472"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A3A34429-203F-4E0F-9566-BE5D47E76FB0}"/>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28" name="n_1mainValue【児童館】&#10;一人当たり面積">
          <a:extLst>
            <a:ext uri="{FF2B5EF4-FFF2-40B4-BE49-F238E27FC236}">
              <a16:creationId xmlns:a16="http://schemas.microsoft.com/office/drawing/2014/main" id="{7276A8C4-E0A2-49C3-998E-E2F884AE6F70}"/>
            </a:ext>
          </a:extLst>
        </xdr:cNvPr>
        <xdr:cNvSpPr txBox="1"/>
      </xdr:nvSpPr>
      <xdr:spPr>
        <a:xfrm>
          <a:off x="1898213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9" name="n_2mainValue【児童館】&#10;一人当たり面積">
          <a:extLst>
            <a:ext uri="{FF2B5EF4-FFF2-40B4-BE49-F238E27FC236}">
              <a16:creationId xmlns:a16="http://schemas.microsoft.com/office/drawing/2014/main" id="{C1641343-659C-4F35-9180-4910C9E4C9E9}"/>
            </a:ext>
          </a:extLst>
        </xdr:cNvPr>
        <xdr:cNvSpPr txBox="1"/>
      </xdr:nvSpPr>
      <xdr:spPr>
        <a:xfrm>
          <a:off x="18182032"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0" name="n_3mainValue【児童館】&#10;一人当たり面積">
          <a:extLst>
            <a:ext uri="{FF2B5EF4-FFF2-40B4-BE49-F238E27FC236}">
              <a16:creationId xmlns:a16="http://schemas.microsoft.com/office/drawing/2014/main" id="{0B133EFA-E0B6-4B8B-8E5E-429E036D2A01}"/>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1" name="n_4mainValue【児童館】&#10;一人当たり面積">
          <a:extLst>
            <a:ext uri="{FF2B5EF4-FFF2-40B4-BE49-F238E27FC236}">
              <a16:creationId xmlns:a16="http://schemas.microsoft.com/office/drawing/2014/main" id="{C9125973-7654-44AB-BB59-6F43CBB2C70E}"/>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E410D0D-7C09-4BC3-850F-017446FA20B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531B634-7743-4066-959B-34ECF1FE283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9F474B34-5633-4053-9B0E-1A51F522B8F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C8EA61F-68D2-4144-934A-AC31F3D93AF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C5CF271B-2935-47F4-878E-AA4B632E1C0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1ACA87A7-BA7C-4677-989C-B430996376D3}"/>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FFD52EA5-D289-4F49-B1DB-92AA7D0A741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1AF9A809-D57E-4D59-9DB5-B2443E97C4D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9430A8A1-3D70-4353-B563-716DEE7B8AB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921AE65C-C699-410A-AFEB-8E26274B0B6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676101C8-3BB8-4CBE-B60B-7E62657CC0C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BE0B121D-6B5F-47F1-8670-A8C227D3DED2}"/>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73D4FE11-92DD-4653-838D-EA7CA9D17015}"/>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F577DB83-7363-4CD9-A5E0-FD5621E87161}"/>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F2C811B5-DBA9-4DCC-B698-8BE025BDAC0E}"/>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8A25432D-31B3-4905-978A-121FAFEBB645}"/>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979DD7B6-4207-43DE-8F9C-F4C4266CBF04}"/>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2DF5117D-F272-4CF7-92A7-5A3CB5775CF2}"/>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A55490E4-FECA-48E0-AC6D-B232AE5CF605}"/>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606B3371-1071-4E9C-9178-EBC3A26DBD4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CD34329C-DC95-4EFA-BEE0-D3E2B42E364F}"/>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FF880326-D66E-466C-A816-388F0A82DF5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76EE456F-D966-4AA9-B101-35B9D2B942FD}"/>
            </a:ext>
          </a:extLst>
        </xdr:cNvPr>
        <xdr:cNvCxnSpPr/>
      </xdr:nvCxnSpPr>
      <xdr:spPr>
        <a:xfrm flipV="1">
          <a:off x="14703424" y="17154525"/>
          <a:ext cx="0" cy="132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5786E191-D1A7-43FB-B37F-4A56F70A9DD1}"/>
            </a:ext>
          </a:extLst>
        </xdr:cNvPr>
        <xdr:cNvSpPr txBox="1"/>
      </xdr:nvSpPr>
      <xdr:spPr>
        <a:xfrm>
          <a:off x="14742160" y="1848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862FC519-F99A-4E70-9DA1-E2F2A0FFAB1C}"/>
            </a:ext>
          </a:extLst>
        </xdr:cNvPr>
        <xdr:cNvCxnSpPr/>
      </xdr:nvCxnSpPr>
      <xdr:spPr>
        <a:xfrm>
          <a:off x="14611350" y="18476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7DEA339F-4F7C-4FEF-9A52-DA76AE38C6D9}"/>
            </a:ext>
          </a:extLst>
        </xdr:cNvPr>
        <xdr:cNvSpPr txBox="1"/>
      </xdr:nvSpPr>
      <xdr:spPr>
        <a:xfrm>
          <a:off x="1474216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CF858B37-B0ED-4C10-BD5B-D372A9AF79A7}"/>
            </a:ext>
          </a:extLst>
        </xdr:cNvPr>
        <xdr:cNvCxnSpPr/>
      </xdr:nvCxnSpPr>
      <xdr:spPr>
        <a:xfrm>
          <a:off x="14611350" y="1715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463FA9B8-6058-4D03-81D4-6AC55899EB41}"/>
            </a:ext>
          </a:extLst>
        </xdr:cNvPr>
        <xdr:cNvSpPr txBox="1"/>
      </xdr:nvSpPr>
      <xdr:spPr>
        <a:xfrm>
          <a:off x="14742160" y="175746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85F1E44A-3A2B-43F5-83C0-AE157E10F57E}"/>
            </a:ext>
          </a:extLst>
        </xdr:cNvPr>
        <xdr:cNvSpPr/>
      </xdr:nvSpPr>
      <xdr:spPr>
        <a:xfrm>
          <a:off x="14649450" y="177175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93AF9F76-510C-4B26-9EB5-A925417116A3}"/>
            </a:ext>
          </a:extLst>
        </xdr:cNvPr>
        <xdr:cNvSpPr/>
      </xdr:nvSpPr>
      <xdr:spPr>
        <a:xfrm>
          <a:off x="13887450" y="1768741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32081362-5C50-4CE2-8221-EEC3C6FBA541}"/>
            </a:ext>
          </a:extLst>
        </xdr:cNvPr>
        <xdr:cNvSpPr/>
      </xdr:nvSpPr>
      <xdr:spPr>
        <a:xfrm>
          <a:off x="13089890" y="17641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762AAF76-4B53-47CA-A29F-90F975DAB5B5}"/>
            </a:ext>
          </a:extLst>
        </xdr:cNvPr>
        <xdr:cNvSpPr/>
      </xdr:nvSpPr>
      <xdr:spPr>
        <a:xfrm>
          <a:off x="12303760" y="176325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975B21D3-D68F-4871-ABEB-D1D0FA4C2FB3}"/>
            </a:ext>
          </a:extLst>
        </xdr:cNvPr>
        <xdr:cNvSpPr/>
      </xdr:nvSpPr>
      <xdr:spPr>
        <a:xfrm>
          <a:off x="11487150" y="176279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0ECCAF6-1435-4479-B363-46E6AA795AF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BD12030-A9C9-4CAE-8D04-E50272FA0EC6}"/>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6D39EB1-9AAE-4CBF-94F6-D1D1B329E84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8016F01-E466-4729-9361-7073E40E996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3C5B7C2-17E9-4194-A68D-57D1C272EE0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xdr:rowOff>
    </xdr:from>
    <xdr:to>
      <xdr:col>85</xdr:col>
      <xdr:colOff>177800</xdr:colOff>
      <xdr:row>106</xdr:row>
      <xdr:rowOff>101854</xdr:rowOff>
    </xdr:to>
    <xdr:sp macro="" textlink="">
      <xdr:nvSpPr>
        <xdr:cNvPr id="770" name="楕円 769">
          <a:extLst>
            <a:ext uri="{FF2B5EF4-FFF2-40B4-BE49-F238E27FC236}">
              <a16:creationId xmlns:a16="http://schemas.microsoft.com/office/drawing/2014/main" id="{E9DA609D-C312-4EA2-B19E-A3ECC95851BE}"/>
            </a:ext>
          </a:extLst>
        </xdr:cNvPr>
        <xdr:cNvSpPr/>
      </xdr:nvSpPr>
      <xdr:spPr>
        <a:xfrm>
          <a:off x="14649450" y="181739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150131</xdr:rowOff>
    </xdr:from>
    <xdr:ext cx="405111" cy="259045"/>
    <xdr:sp macro="" textlink="">
      <xdr:nvSpPr>
        <xdr:cNvPr id="771" name="【公民館】&#10;有形固定資産減価償却率該当値テキスト">
          <a:extLst>
            <a:ext uri="{FF2B5EF4-FFF2-40B4-BE49-F238E27FC236}">
              <a16:creationId xmlns:a16="http://schemas.microsoft.com/office/drawing/2014/main" id="{394FDE87-A5CA-4921-BE0E-E03B90AEA220}"/>
            </a:ext>
          </a:extLst>
        </xdr:cNvPr>
        <xdr:cNvSpPr txBox="1"/>
      </xdr:nvSpPr>
      <xdr:spPr>
        <a:xfrm>
          <a:off x="14742160"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xdr:rowOff>
    </xdr:from>
    <xdr:to>
      <xdr:col>81</xdr:col>
      <xdr:colOff>101600</xdr:colOff>
      <xdr:row>106</xdr:row>
      <xdr:rowOff>101854</xdr:rowOff>
    </xdr:to>
    <xdr:sp macro="" textlink="">
      <xdr:nvSpPr>
        <xdr:cNvPr id="772" name="楕円 771">
          <a:extLst>
            <a:ext uri="{FF2B5EF4-FFF2-40B4-BE49-F238E27FC236}">
              <a16:creationId xmlns:a16="http://schemas.microsoft.com/office/drawing/2014/main" id="{36E36F9C-DF84-4AB8-88E9-2AEBAE7B20C5}"/>
            </a:ext>
          </a:extLst>
        </xdr:cNvPr>
        <xdr:cNvSpPr/>
      </xdr:nvSpPr>
      <xdr:spPr>
        <a:xfrm>
          <a:off x="13887450" y="181739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51054</xdr:rowOff>
    </xdr:from>
    <xdr:to>
      <xdr:col>85</xdr:col>
      <xdr:colOff>127000</xdr:colOff>
      <xdr:row>106</xdr:row>
      <xdr:rowOff>51054</xdr:rowOff>
    </xdr:to>
    <xdr:cxnSp macro="">
      <xdr:nvCxnSpPr>
        <xdr:cNvPr id="773" name="直線コネクタ 772">
          <a:extLst>
            <a:ext uri="{FF2B5EF4-FFF2-40B4-BE49-F238E27FC236}">
              <a16:creationId xmlns:a16="http://schemas.microsoft.com/office/drawing/2014/main" id="{C9C90117-A26C-43BB-A32E-A18653F58BD0}"/>
            </a:ext>
          </a:extLst>
        </xdr:cNvPr>
        <xdr:cNvCxnSpPr/>
      </xdr:nvCxnSpPr>
      <xdr:spPr>
        <a:xfrm>
          <a:off x="13942060" y="1822856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68835</xdr:rowOff>
    </xdr:from>
    <xdr:to>
      <xdr:col>76</xdr:col>
      <xdr:colOff>165100</xdr:colOff>
      <xdr:row>106</xdr:row>
      <xdr:rowOff>170435</xdr:rowOff>
    </xdr:to>
    <xdr:sp macro="" textlink="">
      <xdr:nvSpPr>
        <xdr:cNvPr id="774" name="楕円 773">
          <a:extLst>
            <a:ext uri="{FF2B5EF4-FFF2-40B4-BE49-F238E27FC236}">
              <a16:creationId xmlns:a16="http://schemas.microsoft.com/office/drawing/2014/main" id="{C89D21EA-08D4-4F70-A11E-F66309460FD9}"/>
            </a:ext>
          </a:extLst>
        </xdr:cNvPr>
        <xdr:cNvSpPr/>
      </xdr:nvSpPr>
      <xdr:spPr>
        <a:xfrm>
          <a:off x="13089890" y="182406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51054</xdr:rowOff>
    </xdr:from>
    <xdr:to>
      <xdr:col>81</xdr:col>
      <xdr:colOff>50800</xdr:colOff>
      <xdr:row>106</xdr:row>
      <xdr:rowOff>119635</xdr:rowOff>
    </xdr:to>
    <xdr:cxnSp macro="">
      <xdr:nvCxnSpPr>
        <xdr:cNvPr id="775" name="直線コネクタ 774">
          <a:extLst>
            <a:ext uri="{FF2B5EF4-FFF2-40B4-BE49-F238E27FC236}">
              <a16:creationId xmlns:a16="http://schemas.microsoft.com/office/drawing/2014/main" id="{44D10342-A8F7-4A8C-824A-6F1FD701AD75}"/>
            </a:ext>
          </a:extLst>
        </xdr:cNvPr>
        <xdr:cNvCxnSpPr/>
      </xdr:nvCxnSpPr>
      <xdr:spPr>
        <a:xfrm flipV="1">
          <a:off x="13144500" y="18228564"/>
          <a:ext cx="797560"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167132</xdr:rowOff>
    </xdr:from>
    <xdr:to>
      <xdr:col>72</xdr:col>
      <xdr:colOff>38100</xdr:colOff>
      <xdr:row>105</xdr:row>
      <xdr:rowOff>97282</xdr:rowOff>
    </xdr:to>
    <xdr:sp macro="" textlink="">
      <xdr:nvSpPr>
        <xdr:cNvPr id="776" name="楕円 775">
          <a:extLst>
            <a:ext uri="{FF2B5EF4-FFF2-40B4-BE49-F238E27FC236}">
              <a16:creationId xmlns:a16="http://schemas.microsoft.com/office/drawing/2014/main" id="{79664232-0F64-4D49-8EE9-40B2AD1757CD}"/>
            </a:ext>
          </a:extLst>
        </xdr:cNvPr>
        <xdr:cNvSpPr/>
      </xdr:nvSpPr>
      <xdr:spPr>
        <a:xfrm>
          <a:off x="12303760" y="180017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46482</xdr:rowOff>
    </xdr:from>
    <xdr:to>
      <xdr:col>76</xdr:col>
      <xdr:colOff>114300</xdr:colOff>
      <xdr:row>106</xdr:row>
      <xdr:rowOff>119635</xdr:rowOff>
    </xdr:to>
    <xdr:cxnSp macro="">
      <xdr:nvCxnSpPr>
        <xdr:cNvPr id="777" name="直線コネクタ 776">
          <a:extLst>
            <a:ext uri="{FF2B5EF4-FFF2-40B4-BE49-F238E27FC236}">
              <a16:creationId xmlns:a16="http://schemas.microsoft.com/office/drawing/2014/main" id="{55CC033A-53A7-49F1-8634-C0612682D07E}"/>
            </a:ext>
          </a:extLst>
        </xdr:cNvPr>
        <xdr:cNvCxnSpPr/>
      </xdr:nvCxnSpPr>
      <xdr:spPr>
        <a:xfrm>
          <a:off x="12346940" y="18050637"/>
          <a:ext cx="797560" cy="2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130556</xdr:rowOff>
    </xdr:from>
    <xdr:to>
      <xdr:col>67</xdr:col>
      <xdr:colOff>101600</xdr:colOff>
      <xdr:row>106</xdr:row>
      <xdr:rowOff>60706</xdr:rowOff>
    </xdr:to>
    <xdr:sp macro="" textlink="">
      <xdr:nvSpPr>
        <xdr:cNvPr id="778" name="楕円 777">
          <a:extLst>
            <a:ext uri="{FF2B5EF4-FFF2-40B4-BE49-F238E27FC236}">
              <a16:creationId xmlns:a16="http://schemas.microsoft.com/office/drawing/2014/main" id="{E421E5EE-6635-4267-9D74-BEB55F21ECCB}"/>
            </a:ext>
          </a:extLst>
        </xdr:cNvPr>
        <xdr:cNvSpPr/>
      </xdr:nvSpPr>
      <xdr:spPr>
        <a:xfrm>
          <a:off x="11487150" y="1813661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46482</xdr:rowOff>
    </xdr:from>
    <xdr:to>
      <xdr:col>71</xdr:col>
      <xdr:colOff>177800</xdr:colOff>
      <xdr:row>106</xdr:row>
      <xdr:rowOff>9906</xdr:rowOff>
    </xdr:to>
    <xdr:cxnSp macro="">
      <xdr:nvCxnSpPr>
        <xdr:cNvPr id="779" name="直線コネクタ 778">
          <a:extLst>
            <a:ext uri="{FF2B5EF4-FFF2-40B4-BE49-F238E27FC236}">
              <a16:creationId xmlns:a16="http://schemas.microsoft.com/office/drawing/2014/main" id="{D4BCC16E-5494-4B18-A01C-3A295AD036A8}"/>
            </a:ext>
          </a:extLst>
        </xdr:cNvPr>
        <xdr:cNvCxnSpPr/>
      </xdr:nvCxnSpPr>
      <xdr:spPr>
        <a:xfrm flipV="1">
          <a:off x="11541760" y="18050637"/>
          <a:ext cx="80518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160D3B3F-D372-4F67-84C4-24327B2FE22F}"/>
            </a:ext>
          </a:extLst>
        </xdr:cNvPr>
        <xdr:cNvSpPr txBox="1"/>
      </xdr:nvSpPr>
      <xdr:spPr>
        <a:xfrm>
          <a:off x="13738234" y="1746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1BE31773-1B1F-4863-9316-8D361BF5956E}"/>
            </a:ext>
          </a:extLst>
        </xdr:cNvPr>
        <xdr:cNvSpPr txBox="1"/>
      </xdr:nvSpPr>
      <xdr:spPr>
        <a:xfrm>
          <a:off x="12957184" y="174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40981E3B-698A-4A20-BD9B-ADC5723A75EA}"/>
            </a:ext>
          </a:extLst>
        </xdr:cNvPr>
        <xdr:cNvSpPr txBox="1"/>
      </xdr:nvSpPr>
      <xdr:spPr>
        <a:xfrm>
          <a:off x="12171054" y="1741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601F728D-A9FE-42C9-BDB4-961B5BD0E22A}"/>
            </a:ext>
          </a:extLst>
        </xdr:cNvPr>
        <xdr:cNvSpPr txBox="1"/>
      </xdr:nvSpPr>
      <xdr:spPr>
        <a:xfrm>
          <a:off x="11354444" y="1740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92981</xdr:rowOff>
    </xdr:from>
    <xdr:ext cx="405111" cy="259045"/>
    <xdr:sp macro="" textlink="">
      <xdr:nvSpPr>
        <xdr:cNvPr id="784" name="n_1mainValue【公民館】&#10;有形固定資産減価償却率">
          <a:extLst>
            <a:ext uri="{FF2B5EF4-FFF2-40B4-BE49-F238E27FC236}">
              <a16:creationId xmlns:a16="http://schemas.microsoft.com/office/drawing/2014/main" id="{4DE4E51C-BDFB-4E2E-8330-FC1147F57CCC}"/>
            </a:ext>
          </a:extLst>
        </xdr:cNvPr>
        <xdr:cNvSpPr txBox="1"/>
      </xdr:nvSpPr>
      <xdr:spPr>
        <a:xfrm>
          <a:off x="13738234" y="182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161562</xdr:rowOff>
    </xdr:from>
    <xdr:ext cx="405111" cy="259045"/>
    <xdr:sp macro="" textlink="">
      <xdr:nvSpPr>
        <xdr:cNvPr id="785" name="n_2mainValue【公民館】&#10;有形固定資産減価償却率">
          <a:extLst>
            <a:ext uri="{FF2B5EF4-FFF2-40B4-BE49-F238E27FC236}">
              <a16:creationId xmlns:a16="http://schemas.microsoft.com/office/drawing/2014/main" id="{633081B5-3777-4C1C-9172-4C5C857D3B28}"/>
            </a:ext>
          </a:extLst>
        </xdr:cNvPr>
        <xdr:cNvSpPr txBox="1"/>
      </xdr:nvSpPr>
      <xdr:spPr>
        <a:xfrm>
          <a:off x="12957184" y="1833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88409</xdr:rowOff>
    </xdr:from>
    <xdr:ext cx="405111" cy="259045"/>
    <xdr:sp macro="" textlink="">
      <xdr:nvSpPr>
        <xdr:cNvPr id="786" name="n_3mainValue【公民館】&#10;有形固定資産減価償却率">
          <a:extLst>
            <a:ext uri="{FF2B5EF4-FFF2-40B4-BE49-F238E27FC236}">
              <a16:creationId xmlns:a16="http://schemas.microsoft.com/office/drawing/2014/main" id="{D70869DE-C0CB-4C6B-BA11-4F9CEBB9FBF6}"/>
            </a:ext>
          </a:extLst>
        </xdr:cNvPr>
        <xdr:cNvSpPr txBox="1"/>
      </xdr:nvSpPr>
      <xdr:spPr>
        <a:xfrm>
          <a:off x="12171054" y="1809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51833</xdr:rowOff>
    </xdr:from>
    <xdr:ext cx="405111" cy="259045"/>
    <xdr:sp macro="" textlink="">
      <xdr:nvSpPr>
        <xdr:cNvPr id="787" name="n_4mainValue【公民館】&#10;有形固定資産減価償却率">
          <a:extLst>
            <a:ext uri="{FF2B5EF4-FFF2-40B4-BE49-F238E27FC236}">
              <a16:creationId xmlns:a16="http://schemas.microsoft.com/office/drawing/2014/main" id="{146AF827-BEA0-42FA-8A7B-6726AFE7A96A}"/>
            </a:ext>
          </a:extLst>
        </xdr:cNvPr>
        <xdr:cNvSpPr txBox="1"/>
      </xdr:nvSpPr>
      <xdr:spPr>
        <a:xfrm>
          <a:off x="11354444" y="182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DFCE5FE9-0CF5-4849-9F0C-1B9E0C6D624D}"/>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CAEDE046-6678-40B5-B37B-E655470F5F7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D5C2DD21-A7E6-4E6E-B731-8D570E8D3EE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BDE35654-9DB2-4D61-AD23-4B30041FF08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89CEFB05-C05F-419E-A981-2F484C135DE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2FA61DEA-DE08-448D-9DA5-03C6C2EF86E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681C9472-290D-4AB6-A333-E69641B054D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E82023C0-3988-41A2-98DA-E0FB7351C65F}"/>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920F2C56-B54A-459F-B92E-B466CADD916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C0B0D9DE-9650-41F5-A02E-CD629044B5B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73EE25A3-9C84-46D4-8B4B-257648A4A10F}"/>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99F11360-A226-4841-99F6-7B7CC5429F21}"/>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CF870D53-1951-426B-BF55-5013E3D719CC}"/>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FA6AC18F-9252-4968-B1AC-11A4CB37DF14}"/>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AD21FDF7-FEB3-4366-BEB1-A68889AE9900}"/>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37CF844D-C0BA-4253-B9C8-E9087402D25D}"/>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A713BD1-CA30-4A05-AAB7-1577338BA1B1}"/>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15DDF13F-11DC-4AD3-A701-0825F9358815}"/>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8C84770F-DE0A-45AE-A79D-36E9B884001E}"/>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F9015959-9FA9-46F2-BF14-EADD6593F10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2456D04-9FCC-40C7-82B6-58029D72AA9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D7127183-6888-4F3A-A08E-44FEB21FB394}"/>
            </a:ext>
          </a:extLst>
        </xdr:cNvPr>
        <xdr:cNvCxnSpPr/>
      </xdr:nvCxnSpPr>
      <xdr:spPr>
        <a:xfrm flipV="1">
          <a:off x="19947254" y="172101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CC4EF389-95F9-4A02-B8CC-A36D446F3133}"/>
            </a:ext>
          </a:extLst>
        </xdr:cNvPr>
        <xdr:cNvSpPr txBox="1"/>
      </xdr:nvSpPr>
      <xdr:spPr>
        <a:xfrm>
          <a:off x="19985990" y="185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9E64BBED-6182-4900-9D4D-DECECA4A38D4}"/>
            </a:ext>
          </a:extLst>
        </xdr:cNvPr>
        <xdr:cNvCxnSpPr/>
      </xdr:nvCxnSpPr>
      <xdr:spPr>
        <a:xfrm>
          <a:off x="19885660" y="18581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73CC3273-38D8-49C6-9419-492D4F3A9098}"/>
            </a:ext>
          </a:extLst>
        </xdr:cNvPr>
        <xdr:cNvSpPr txBox="1"/>
      </xdr:nvSpPr>
      <xdr:spPr>
        <a:xfrm>
          <a:off x="19985990" y="1699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20FE4278-43F2-4CA6-9E26-A4216612ADB2}"/>
            </a:ext>
          </a:extLst>
        </xdr:cNvPr>
        <xdr:cNvCxnSpPr/>
      </xdr:nvCxnSpPr>
      <xdr:spPr>
        <a:xfrm>
          <a:off x="19885660" y="17210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E0A71BAD-086C-4092-AF05-DC0E85869787}"/>
            </a:ext>
          </a:extLst>
        </xdr:cNvPr>
        <xdr:cNvSpPr txBox="1"/>
      </xdr:nvSpPr>
      <xdr:spPr>
        <a:xfrm>
          <a:off x="19985990" y="1802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CFCCBFC8-7DAE-459B-893A-B5B0E5CF05DA}"/>
            </a:ext>
          </a:extLst>
        </xdr:cNvPr>
        <xdr:cNvSpPr/>
      </xdr:nvSpPr>
      <xdr:spPr>
        <a:xfrm>
          <a:off x="19904710" y="181762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4AD1F8B0-1CAC-40D8-8008-122E8EA1A4DC}"/>
            </a:ext>
          </a:extLst>
        </xdr:cNvPr>
        <xdr:cNvSpPr/>
      </xdr:nvSpPr>
      <xdr:spPr>
        <a:xfrm>
          <a:off x="19161760" y="1819071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1DF126AF-8B54-4951-B9E8-A69B8355028C}"/>
            </a:ext>
          </a:extLst>
        </xdr:cNvPr>
        <xdr:cNvSpPr/>
      </xdr:nvSpPr>
      <xdr:spPr>
        <a:xfrm>
          <a:off x="18345150" y="181907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EA215515-F9C6-4C8B-B199-6BF4090C161F}"/>
            </a:ext>
          </a:extLst>
        </xdr:cNvPr>
        <xdr:cNvSpPr/>
      </xdr:nvSpPr>
      <xdr:spPr>
        <a:xfrm>
          <a:off x="17547590" y="1819071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0EFC2D86-6414-49CB-81D0-1F4A99D6ABF4}"/>
            </a:ext>
          </a:extLst>
        </xdr:cNvPr>
        <xdr:cNvSpPr/>
      </xdr:nvSpPr>
      <xdr:spPr>
        <a:xfrm>
          <a:off x="16761460" y="1817623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A5EF5BA9-300F-4B4D-9B2A-E4DA586BCCC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A9529FD1-F15C-4FB2-A322-EF82E11FFF3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7C20DF2-F602-4241-A2C3-159385739F8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33FEC472-6F27-42FE-8E07-CE0631B31D9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175203D-B16F-4C6C-8649-1BC1A56C660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825" name="楕円 824">
          <a:extLst>
            <a:ext uri="{FF2B5EF4-FFF2-40B4-BE49-F238E27FC236}">
              <a16:creationId xmlns:a16="http://schemas.microsoft.com/office/drawing/2014/main" id="{ADF9FBB7-D35D-4697-8E4D-340CC3737988}"/>
            </a:ext>
          </a:extLst>
        </xdr:cNvPr>
        <xdr:cNvSpPr/>
      </xdr:nvSpPr>
      <xdr:spPr>
        <a:xfrm>
          <a:off x="19904710" y="183080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826" name="【公民館】&#10;一人当たり面積該当値テキスト">
          <a:extLst>
            <a:ext uri="{FF2B5EF4-FFF2-40B4-BE49-F238E27FC236}">
              <a16:creationId xmlns:a16="http://schemas.microsoft.com/office/drawing/2014/main" id="{5141E8E5-37C6-4F3D-B07F-F4C5C10C4B73}"/>
            </a:ext>
          </a:extLst>
        </xdr:cNvPr>
        <xdr:cNvSpPr txBox="1"/>
      </xdr:nvSpPr>
      <xdr:spPr>
        <a:xfrm>
          <a:off x="19985990" y="1828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27" name="楕円 826">
          <a:extLst>
            <a:ext uri="{FF2B5EF4-FFF2-40B4-BE49-F238E27FC236}">
              <a16:creationId xmlns:a16="http://schemas.microsoft.com/office/drawing/2014/main" id="{52C7E0CB-39EB-415C-A3CF-52452DCA3EE3}"/>
            </a:ext>
          </a:extLst>
        </xdr:cNvPr>
        <xdr:cNvSpPr/>
      </xdr:nvSpPr>
      <xdr:spPr>
        <a:xfrm>
          <a:off x="19161760" y="183644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73913</xdr:rowOff>
    </xdr:to>
    <xdr:cxnSp macro="">
      <xdr:nvCxnSpPr>
        <xdr:cNvPr id="828" name="直線コネクタ 827">
          <a:extLst>
            <a:ext uri="{FF2B5EF4-FFF2-40B4-BE49-F238E27FC236}">
              <a16:creationId xmlns:a16="http://schemas.microsoft.com/office/drawing/2014/main" id="{BDFD4A31-71E0-4FE7-A709-0BA49F0FC475}"/>
            </a:ext>
          </a:extLst>
        </xdr:cNvPr>
        <xdr:cNvCxnSpPr/>
      </xdr:nvCxnSpPr>
      <xdr:spPr>
        <a:xfrm flipV="1">
          <a:off x="19204940" y="18356961"/>
          <a:ext cx="742950" cy="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829" name="楕円 828">
          <a:extLst>
            <a:ext uri="{FF2B5EF4-FFF2-40B4-BE49-F238E27FC236}">
              <a16:creationId xmlns:a16="http://schemas.microsoft.com/office/drawing/2014/main" id="{9E84639F-5BF9-4624-9F82-05072B1FD00C}"/>
            </a:ext>
          </a:extLst>
        </xdr:cNvPr>
        <xdr:cNvSpPr/>
      </xdr:nvSpPr>
      <xdr:spPr>
        <a:xfrm>
          <a:off x="18345150" y="1836445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830" name="直線コネクタ 829">
          <a:extLst>
            <a:ext uri="{FF2B5EF4-FFF2-40B4-BE49-F238E27FC236}">
              <a16:creationId xmlns:a16="http://schemas.microsoft.com/office/drawing/2014/main" id="{E05167E4-7156-423C-99CF-473B72D553D4}"/>
            </a:ext>
          </a:extLst>
        </xdr:cNvPr>
        <xdr:cNvCxnSpPr/>
      </xdr:nvCxnSpPr>
      <xdr:spPr>
        <a:xfrm>
          <a:off x="18399760" y="1841906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1" name="楕円 830">
          <a:extLst>
            <a:ext uri="{FF2B5EF4-FFF2-40B4-BE49-F238E27FC236}">
              <a16:creationId xmlns:a16="http://schemas.microsoft.com/office/drawing/2014/main" id="{736AA072-3C78-4F9B-A578-3329B5F3E1E8}"/>
            </a:ext>
          </a:extLst>
        </xdr:cNvPr>
        <xdr:cNvSpPr/>
      </xdr:nvSpPr>
      <xdr:spPr>
        <a:xfrm>
          <a:off x="17547590" y="183629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73913</xdr:rowOff>
    </xdr:to>
    <xdr:cxnSp macro="">
      <xdr:nvCxnSpPr>
        <xdr:cNvPr id="832" name="直線コネクタ 831">
          <a:extLst>
            <a:ext uri="{FF2B5EF4-FFF2-40B4-BE49-F238E27FC236}">
              <a16:creationId xmlns:a16="http://schemas.microsoft.com/office/drawing/2014/main" id="{A5C5168E-BBFA-4AB8-A69A-1953DD1E37F1}"/>
            </a:ext>
          </a:extLst>
        </xdr:cNvPr>
        <xdr:cNvCxnSpPr/>
      </xdr:nvCxnSpPr>
      <xdr:spPr>
        <a:xfrm>
          <a:off x="17602200" y="18408015"/>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833" name="楕円 832">
          <a:extLst>
            <a:ext uri="{FF2B5EF4-FFF2-40B4-BE49-F238E27FC236}">
              <a16:creationId xmlns:a16="http://schemas.microsoft.com/office/drawing/2014/main" id="{3A63D6DD-6813-43B6-868B-2BDC40FB00F6}"/>
            </a:ext>
          </a:extLst>
        </xdr:cNvPr>
        <xdr:cNvSpPr/>
      </xdr:nvSpPr>
      <xdr:spPr>
        <a:xfrm>
          <a:off x="16761460" y="18362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834" name="直線コネクタ 833">
          <a:extLst>
            <a:ext uri="{FF2B5EF4-FFF2-40B4-BE49-F238E27FC236}">
              <a16:creationId xmlns:a16="http://schemas.microsoft.com/office/drawing/2014/main" id="{4F27B8B1-AF13-43BA-8322-4B7E7246D091}"/>
            </a:ext>
          </a:extLst>
        </xdr:cNvPr>
        <xdr:cNvCxnSpPr/>
      </xdr:nvCxnSpPr>
      <xdr:spPr>
        <a:xfrm>
          <a:off x="16804640" y="184080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C5F21EFB-7D20-4FBF-9595-B7BCBBF5ED4F}"/>
            </a:ext>
          </a:extLst>
        </xdr:cNvPr>
        <xdr:cNvSpPr txBox="1"/>
      </xdr:nvSpPr>
      <xdr:spPr>
        <a:xfrm>
          <a:off x="18982132"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30EBC6FB-1D09-4C61-A587-8E195E6CCE86}"/>
            </a:ext>
          </a:extLst>
        </xdr:cNvPr>
        <xdr:cNvSpPr txBox="1"/>
      </xdr:nvSpPr>
      <xdr:spPr>
        <a:xfrm>
          <a:off x="18182032"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788E4BA3-DBEE-4F30-A03D-A5E9D8004CD8}"/>
            </a:ext>
          </a:extLst>
        </xdr:cNvPr>
        <xdr:cNvSpPr txBox="1"/>
      </xdr:nvSpPr>
      <xdr:spPr>
        <a:xfrm>
          <a:off x="17384472"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4643A4CD-0F45-4EE3-B8D4-ABE1ED528586}"/>
            </a:ext>
          </a:extLst>
        </xdr:cNvPr>
        <xdr:cNvSpPr txBox="1"/>
      </xdr:nvSpPr>
      <xdr:spPr>
        <a:xfrm>
          <a:off x="16588817" y="179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39" name="n_1mainValue【公民館】&#10;一人当たり面積">
          <a:extLst>
            <a:ext uri="{FF2B5EF4-FFF2-40B4-BE49-F238E27FC236}">
              <a16:creationId xmlns:a16="http://schemas.microsoft.com/office/drawing/2014/main" id="{A60E58ED-3719-4389-B7AF-83206BA96310}"/>
            </a:ext>
          </a:extLst>
        </xdr:cNvPr>
        <xdr:cNvSpPr txBox="1"/>
      </xdr:nvSpPr>
      <xdr:spPr>
        <a:xfrm>
          <a:off x="18982132"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840" name="n_2mainValue【公民館】&#10;一人当たり面積">
          <a:extLst>
            <a:ext uri="{FF2B5EF4-FFF2-40B4-BE49-F238E27FC236}">
              <a16:creationId xmlns:a16="http://schemas.microsoft.com/office/drawing/2014/main" id="{D5A74F71-24D5-4D23-A01E-B70CAF5F930E}"/>
            </a:ext>
          </a:extLst>
        </xdr:cNvPr>
        <xdr:cNvSpPr txBox="1"/>
      </xdr:nvSpPr>
      <xdr:spPr>
        <a:xfrm>
          <a:off x="18182032"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41" name="n_3mainValue【公民館】&#10;一人当たり面積">
          <a:extLst>
            <a:ext uri="{FF2B5EF4-FFF2-40B4-BE49-F238E27FC236}">
              <a16:creationId xmlns:a16="http://schemas.microsoft.com/office/drawing/2014/main" id="{6F64C9AB-E031-4AF0-BEBB-1C5BA463D794}"/>
            </a:ext>
          </a:extLst>
        </xdr:cNvPr>
        <xdr:cNvSpPr txBox="1"/>
      </xdr:nvSpPr>
      <xdr:spPr>
        <a:xfrm>
          <a:off x="17384472" y="184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842" name="n_4mainValue【公民館】&#10;一人当たり面積">
          <a:extLst>
            <a:ext uri="{FF2B5EF4-FFF2-40B4-BE49-F238E27FC236}">
              <a16:creationId xmlns:a16="http://schemas.microsoft.com/office/drawing/2014/main" id="{FFB1D394-7F60-4C04-90EE-2BC6FE56088C}"/>
            </a:ext>
          </a:extLst>
        </xdr:cNvPr>
        <xdr:cNvSpPr txBox="1"/>
      </xdr:nvSpPr>
      <xdr:spPr>
        <a:xfrm>
          <a:off x="16588817" y="184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F8FFCFF1-0F40-47A0-8FE1-57048544F42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5FBC3737-1995-43AE-B54B-22F2BC68D4F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A4A1D9D6-1BE8-4A8D-BB39-FC6A83674AD2}"/>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類似団体及び前年と比較して有形固定資産減価償却率が高くなっている施設は公民館であり、低くなっている施設は学校施設と橋りょう・トンネルである。</a:t>
          </a:r>
        </a:p>
        <a:p>
          <a:r>
            <a:rPr kumimoji="1" lang="ja-JP" altLang="en-US" sz="1200">
              <a:latin typeface="ＭＳ Ｐゴシック" panose="020B0600070205080204" pitchFamily="50" charset="-128"/>
              <a:ea typeface="ＭＳ Ｐゴシック" panose="020B0600070205080204" pitchFamily="50" charset="-128"/>
            </a:rPr>
            <a:t>　公民館については、昭和４０年代・５０年代に建設された施設が多いため、老朽化が進んでいるが、平成３０年度に個別施設計画を策定したところであり、同計画に基づき令和１０年までに各施設の大規模修繕を、令和２０年までに長寿命化改修を行っていくこととしている。</a:t>
          </a:r>
        </a:p>
        <a:p>
          <a:r>
            <a:rPr kumimoji="1" lang="ja-JP" altLang="en-US" sz="1200">
              <a:latin typeface="ＭＳ Ｐゴシック" panose="020B0600070205080204" pitchFamily="50" charset="-128"/>
              <a:ea typeface="ＭＳ Ｐゴシック" panose="020B0600070205080204" pitchFamily="50" charset="-128"/>
            </a:rPr>
            <a:t>　学校施設については、近年の人口増加に対応するため小学校や中学校の建設及び増築を行ってきたことから、有形固定資産減価償却率は低くなっている。一人当たり面積は、積極的に小学校や中学校の施設整備を行っているため、増加傾向になっている。そのため、維持管理に係る経費の増加に留意しつつ、引き続き子供たちの安心安全な教育環境の整備に積極的に取り組んでいる。</a:t>
          </a:r>
        </a:p>
        <a:p>
          <a:r>
            <a:rPr kumimoji="1" lang="ja-JP" altLang="en-US" sz="1200">
              <a:latin typeface="ＭＳ Ｐゴシック" panose="020B0600070205080204" pitchFamily="50" charset="-128"/>
              <a:ea typeface="ＭＳ Ｐゴシック" panose="020B0600070205080204" pitchFamily="50" charset="-128"/>
            </a:rPr>
            <a:t>　橋りょう・トンネルについては、昭和３０年代・４０年代に整備されたものが多く、老朽化が進んでいるが、平成２４年に策定された橋梁長寿命化計画に基づき、計画的に補修を行ってきたため、有形固定資産減価償却率は類似団体と比べて低くなっている。橋梁長寿命化計画については、令和４年度に実施した点検結果を基に、令和５年度版を策定している。今後も引き続き、必要に応じて橋梁寿命化計画の更新を行い、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E2C048-4679-4FE5-B749-4C56572BD1B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FC989A-DBB1-48A9-A304-B8B8331D930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3F21B1-363A-4E66-87D5-EEEDD789B18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FFE110-E218-407B-B0BC-B74D318B4C2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4D5132-FFCE-43FC-BEC2-A4DCA1566BB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F79492-9D7D-49EF-AD79-51ACDEE6A2A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F27F54-3A0B-4FF2-94A5-843516A5B26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43BA80-0BF8-4159-923F-2989CEADEA6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32329B-10E5-4B64-B58A-7156D747441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7F922D-F5D1-42AC-A400-FACCA21DB4F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3CA457-8494-4299-BB7D-2BA6C73C978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4022EE-F5F7-415E-A1F7-8B37B0B4754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787DF9-FDDF-428C-BAD1-45A71AC1188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BF575F-D992-4CBE-9D38-B9ED95E408E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CE210D-C9EC-4DCB-AAB8-255EA47A68D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426AD2-D7A7-4575-86C2-3FF61FF543F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70B7DA-9C29-4A51-BC15-8620F90C49B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B5429E-CC03-4A1A-9ABE-49EB9DF09FE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F85103-9082-4827-A5B2-339FE4D79E0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63E831-B4F1-4724-B627-1A0218F102F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EA2E43-454D-4CD5-886C-2EDC06C9565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2AD5AF-E907-48EC-B606-E7F57A225C4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6368BF-8BB5-4607-BB96-B469D8ACEFA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9BB73D-49E8-4015-8295-6514B850CBB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3F5CE2-D4DD-4BBD-A1F3-DA5359337E8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B6F2BF-76B2-4C5C-A296-8B5E641A0D05}"/>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A501C8-D797-43FB-A2A4-BB8EDF47DCC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849E6F-3159-49E8-8102-52A514AE97E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168390-AC3E-48AB-A5E3-AE5E136EECB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D0F38B-3B43-43B6-B727-D589F5D22EB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06B6CC-789B-4EDE-ABB2-975F2125261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AAA2A3-DC51-479B-B354-C81982566A1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92A90E-C781-49D5-88C1-D74E72BEF94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64A7A4-F5A4-488A-B3C8-831EE1C8E9D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99AEF6-DC9C-403F-A212-4F8051DC1B0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48603A-5124-4BBF-939F-803032DABFE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733F05-7DEE-4B33-81A5-36FEF80A4CF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B99721-0520-4846-9223-775DFE66369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43DCA8-90CB-4DF1-808C-CB5914955FD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71A3A6-2B2A-40E5-AAE4-CCCB938C536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8F02D6-BBCD-4D62-BDEC-85CE33D56DA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4FA869-C871-4901-979E-C264C10227B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EAE278-890B-47D5-A346-AD71BC5F3EC4}"/>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4BC19C-18A1-49B7-92E1-F732BA0A7A1F}"/>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9BA93A7-A50D-4B71-9EF7-F5BBE5009C28}"/>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B9FBFF-28F5-4E3A-A900-D9942D821CB2}"/>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BE330D-3B05-416A-9950-F904042CEF9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9B0F696-37AC-4A4F-8E7D-510DD257733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7DCF52-249F-4885-B4C0-A98EC604CEB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64E3E3-13E0-4D18-AC7E-47DF50A72A4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C7F9749-94A1-427F-AD11-D820BF6EAAC7}"/>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1900075-E3A2-49D4-871F-80673C8A8CD9}"/>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91E37FE-E3E0-4054-A513-D430E4D7F8A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7527EB-979E-4EBD-A3F7-8DD7EF1DBA4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873E480-DFCD-4A82-B755-09F5A3AAAAD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DC558B1-9C7C-4DA9-8AA3-831AF84DED1F}"/>
            </a:ext>
          </a:extLst>
        </xdr:cNvPr>
        <xdr:cNvCxnSpPr/>
      </xdr:nvCxnSpPr>
      <xdr:spPr>
        <a:xfrm flipV="1">
          <a:off x="4173855" y="58750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473E00A5-0CB5-41EE-B052-A72CC1B1AC3F}"/>
            </a:ext>
          </a:extLst>
        </xdr:cNvPr>
        <xdr:cNvSpPr txBox="1"/>
      </xdr:nvSpPr>
      <xdr:spPr>
        <a:xfrm>
          <a:off x="421259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9B68B345-947F-4C4C-95D7-1A5FD92AFA50}"/>
            </a:ext>
          </a:extLst>
        </xdr:cNvPr>
        <xdr:cNvCxnSpPr/>
      </xdr:nvCxnSpPr>
      <xdr:spPr>
        <a:xfrm>
          <a:off x="4112260" y="7031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D9BF0B2D-D532-4A30-B4BE-56BB34AA7C0B}"/>
            </a:ext>
          </a:extLst>
        </xdr:cNvPr>
        <xdr:cNvSpPr txBox="1"/>
      </xdr:nvSpPr>
      <xdr:spPr>
        <a:xfrm>
          <a:off x="421259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7DA9ADD-EFD9-4930-8858-F7332DD13B2F}"/>
            </a:ext>
          </a:extLst>
        </xdr:cNvPr>
        <xdr:cNvCxnSpPr/>
      </xdr:nvCxnSpPr>
      <xdr:spPr>
        <a:xfrm>
          <a:off x="4112260" y="5875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3B30E71A-050A-4AA1-914D-4A8EC35E7813}"/>
            </a:ext>
          </a:extLst>
        </xdr:cNvPr>
        <xdr:cNvSpPr txBox="1"/>
      </xdr:nvSpPr>
      <xdr:spPr>
        <a:xfrm>
          <a:off x="421259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9EFA4E94-D28B-4A7C-91AD-E4A8ADB68D68}"/>
            </a:ext>
          </a:extLst>
        </xdr:cNvPr>
        <xdr:cNvSpPr/>
      </xdr:nvSpPr>
      <xdr:spPr>
        <a:xfrm>
          <a:off x="413131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A498302-9065-4EE6-828C-A1EB8618C95C}"/>
            </a:ext>
          </a:extLst>
        </xdr:cNvPr>
        <xdr:cNvSpPr/>
      </xdr:nvSpPr>
      <xdr:spPr>
        <a:xfrm>
          <a:off x="338836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15E04317-2C43-4837-B65A-0EA34FBA9F02}"/>
            </a:ext>
          </a:extLst>
        </xdr:cNvPr>
        <xdr:cNvSpPr/>
      </xdr:nvSpPr>
      <xdr:spPr>
        <a:xfrm>
          <a:off x="2571750" y="6254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D726CCA9-E5EB-4E2F-BAE0-5F7A7F01F5D0}"/>
            </a:ext>
          </a:extLst>
        </xdr:cNvPr>
        <xdr:cNvSpPr/>
      </xdr:nvSpPr>
      <xdr:spPr>
        <a:xfrm>
          <a:off x="1774190" y="62223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CBB3562F-6F50-48A1-AB90-6CD24AFD9AC5}"/>
            </a:ext>
          </a:extLst>
        </xdr:cNvPr>
        <xdr:cNvSpPr/>
      </xdr:nvSpPr>
      <xdr:spPr>
        <a:xfrm>
          <a:off x="988060" y="62680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316FDA-3793-4A87-A05C-93E48204CDB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676586-D588-45EF-A4AD-B49055D5427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BE3DC1-3B5A-4810-8E46-88AE963E3DD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8A2431-5FED-4EDD-A4ED-2EF04818B64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E89C7F-4C36-466A-9DF7-4E25290D85E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76835</xdr:rowOff>
    </xdr:from>
    <xdr:to>
      <xdr:col>24</xdr:col>
      <xdr:colOff>114300</xdr:colOff>
      <xdr:row>36</xdr:row>
      <xdr:rowOff>6985</xdr:rowOff>
    </xdr:to>
    <xdr:sp macro="" textlink="">
      <xdr:nvSpPr>
        <xdr:cNvPr id="73" name="楕円 72">
          <a:extLst>
            <a:ext uri="{FF2B5EF4-FFF2-40B4-BE49-F238E27FC236}">
              <a16:creationId xmlns:a16="http://schemas.microsoft.com/office/drawing/2014/main" id="{61B81170-48A5-4EC8-AFDA-CF8DAEFC2295}"/>
            </a:ext>
          </a:extLst>
        </xdr:cNvPr>
        <xdr:cNvSpPr/>
      </xdr:nvSpPr>
      <xdr:spPr>
        <a:xfrm>
          <a:off x="4131310" y="60775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99712</xdr:rowOff>
    </xdr:from>
    <xdr:ext cx="405111" cy="259045"/>
    <xdr:sp macro="" textlink="">
      <xdr:nvSpPr>
        <xdr:cNvPr id="74" name="【図書館】&#10;有形固定資産減価償却率該当値テキスト">
          <a:extLst>
            <a:ext uri="{FF2B5EF4-FFF2-40B4-BE49-F238E27FC236}">
              <a16:creationId xmlns:a16="http://schemas.microsoft.com/office/drawing/2014/main" id="{3DFACB46-6D78-4B1D-90EB-4F3FF57AA54B}"/>
            </a:ext>
          </a:extLst>
        </xdr:cNvPr>
        <xdr:cNvSpPr txBox="1"/>
      </xdr:nvSpPr>
      <xdr:spPr>
        <a:xfrm>
          <a:off x="4212590"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5" name="楕円 74">
          <a:extLst>
            <a:ext uri="{FF2B5EF4-FFF2-40B4-BE49-F238E27FC236}">
              <a16:creationId xmlns:a16="http://schemas.microsoft.com/office/drawing/2014/main" id="{B40DFE15-975E-498B-9177-FE03F4276408}"/>
            </a:ext>
          </a:extLst>
        </xdr:cNvPr>
        <xdr:cNvSpPr/>
      </xdr:nvSpPr>
      <xdr:spPr>
        <a:xfrm>
          <a:off x="3388360" y="603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85725</xdr:rowOff>
    </xdr:from>
    <xdr:to>
      <xdr:col>24</xdr:col>
      <xdr:colOff>63500</xdr:colOff>
      <xdr:row>35</xdr:row>
      <xdr:rowOff>127635</xdr:rowOff>
    </xdr:to>
    <xdr:cxnSp macro="">
      <xdr:nvCxnSpPr>
        <xdr:cNvPr id="76" name="直線コネクタ 75">
          <a:extLst>
            <a:ext uri="{FF2B5EF4-FFF2-40B4-BE49-F238E27FC236}">
              <a16:creationId xmlns:a16="http://schemas.microsoft.com/office/drawing/2014/main" id="{C891D15A-9499-4436-A38D-7D9834B7720C}"/>
            </a:ext>
          </a:extLst>
        </xdr:cNvPr>
        <xdr:cNvCxnSpPr/>
      </xdr:nvCxnSpPr>
      <xdr:spPr>
        <a:xfrm>
          <a:off x="3431540" y="608838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a:extLst>
            <a:ext uri="{FF2B5EF4-FFF2-40B4-BE49-F238E27FC236}">
              <a16:creationId xmlns:a16="http://schemas.microsoft.com/office/drawing/2014/main" id="{9E50F2BC-E46C-4012-9D40-CF3640C775CB}"/>
            </a:ext>
          </a:extLst>
        </xdr:cNvPr>
        <xdr:cNvSpPr/>
      </xdr:nvSpPr>
      <xdr:spPr>
        <a:xfrm>
          <a:off x="2571750" y="6426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85725</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EE1028B7-F64C-4438-BDB8-621E9D038E99}"/>
            </a:ext>
          </a:extLst>
        </xdr:cNvPr>
        <xdr:cNvCxnSpPr/>
      </xdr:nvCxnSpPr>
      <xdr:spPr>
        <a:xfrm flipV="1">
          <a:off x="2626360" y="6088380"/>
          <a:ext cx="80518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a:extLst>
            <a:ext uri="{FF2B5EF4-FFF2-40B4-BE49-F238E27FC236}">
              <a16:creationId xmlns:a16="http://schemas.microsoft.com/office/drawing/2014/main" id="{D55D40AC-305A-4D6E-8A5C-F882E27584F4}"/>
            </a:ext>
          </a:extLst>
        </xdr:cNvPr>
        <xdr:cNvSpPr/>
      </xdr:nvSpPr>
      <xdr:spPr>
        <a:xfrm>
          <a:off x="1774190" y="637095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131445</xdr:rowOff>
    </xdr:to>
    <xdr:cxnSp macro="">
      <xdr:nvCxnSpPr>
        <xdr:cNvPr id="80" name="直線コネクタ 79">
          <a:extLst>
            <a:ext uri="{FF2B5EF4-FFF2-40B4-BE49-F238E27FC236}">
              <a16:creationId xmlns:a16="http://schemas.microsoft.com/office/drawing/2014/main" id="{4E152949-5F92-4100-9EDC-38A0DAD86BE4}"/>
            </a:ext>
          </a:extLst>
        </xdr:cNvPr>
        <xdr:cNvCxnSpPr/>
      </xdr:nvCxnSpPr>
      <xdr:spPr>
        <a:xfrm>
          <a:off x="1828800" y="6425565"/>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4E9C9C94-B4BB-476D-8BC1-2D59C20B9F39}"/>
            </a:ext>
          </a:extLst>
        </xdr:cNvPr>
        <xdr:cNvSpPr/>
      </xdr:nvSpPr>
      <xdr:spPr>
        <a:xfrm>
          <a:off x="988060" y="63614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80010</xdr:rowOff>
    </xdr:to>
    <xdr:cxnSp macro="">
      <xdr:nvCxnSpPr>
        <xdr:cNvPr id="82" name="直線コネクタ 81">
          <a:extLst>
            <a:ext uri="{FF2B5EF4-FFF2-40B4-BE49-F238E27FC236}">
              <a16:creationId xmlns:a16="http://schemas.microsoft.com/office/drawing/2014/main" id="{FA867999-DFFA-4EAA-89E1-221ECF0FF588}"/>
            </a:ext>
          </a:extLst>
        </xdr:cNvPr>
        <xdr:cNvCxnSpPr/>
      </xdr:nvCxnSpPr>
      <xdr:spPr>
        <a:xfrm>
          <a:off x="1031240" y="64160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8926188C-8EFD-4F25-847F-DB5B517EB303}"/>
            </a:ext>
          </a:extLst>
        </xdr:cNvPr>
        <xdr:cNvSpPr txBox="1"/>
      </xdr:nvSpPr>
      <xdr:spPr>
        <a:xfrm>
          <a:off x="32391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30B0DDC-5878-41D0-84EC-2F2695BFD9B7}"/>
            </a:ext>
          </a:extLst>
        </xdr:cNvPr>
        <xdr:cNvSpPr txBox="1"/>
      </xdr:nvSpPr>
      <xdr:spPr>
        <a:xfrm>
          <a:off x="2439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BDC08A48-5694-4050-A9A2-CFFD213C352C}"/>
            </a:ext>
          </a:extLst>
        </xdr:cNvPr>
        <xdr:cNvSpPr txBox="1"/>
      </xdr:nvSpPr>
      <xdr:spPr>
        <a:xfrm>
          <a:off x="16414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0F142B82-3756-4484-A306-9864C34E8221}"/>
            </a:ext>
          </a:extLst>
        </xdr:cNvPr>
        <xdr:cNvSpPr txBox="1"/>
      </xdr:nvSpPr>
      <xdr:spPr>
        <a:xfrm>
          <a:off x="85535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87" name="n_1mainValue【図書館】&#10;有形固定資産減価償却率">
          <a:extLst>
            <a:ext uri="{FF2B5EF4-FFF2-40B4-BE49-F238E27FC236}">
              <a16:creationId xmlns:a16="http://schemas.microsoft.com/office/drawing/2014/main" id="{E4A2CCCA-4DFC-4AA1-B1FA-DB44F7FFEC52}"/>
            </a:ext>
          </a:extLst>
        </xdr:cNvPr>
        <xdr:cNvSpPr txBox="1"/>
      </xdr:nvSpPr>
      <xdr:spPr>
        <a:xfrm>
          <a:off x="32391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8" name="n_2mainValue【図書館】&#10;有形固定資産減価償却率">
          <a:extLst>
            <a:ext uri="{FF2B5EF4-FFF2-40B4-BE49-F238E27FC236}">
              <a16:creationId xmlns:a16="http://schemas.microsoft.com/office/drawing/2014/main" id="{86B6DEB8-A11F-4A8B-8314-C5C9B6C8D42B}"/>
            </a:ext>
          </a:extLst>
        </xdr:cNvPr>
        <xdr:cNvSpPr txBox="1"/>
      </xdr:nvSpPr>
      <xdr:spPr>
        <a:xfrm>
          <a:off x="2439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DBF0CBF4-A625-475E-AD75-99849F18E66D}"/>
            </a:ext>
          </a:extLst>
        </xdr:cNvPr>
        <xdr:cNvSpPr txBox="1"/>
      </xdr:nvSpPr>
      <xdr:spPr>
        <a:xfrm>
          <a:off x="164148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114317</xdr:rowOff>
    </xdr:from>
    <xdr:ext cx="405111" cy="259045"/>
    <xdr:sp macro="" textlink="">
      <xdr:nvSpPr>
        <xdr:cNvPr id="90" name="n_4mainValue【図書館】&#10;有形固定資産減価償却率">
          <a:extLst>
            <a:ext uri="{FF2B5EF4-FFF2-40B4-BE49-F238E27FC236}">
              <a16:creationId xmlns:a16="http://schemas.microsoft.com/office/drawing/2014/main" id="{F95AEC0A-9839-42C1-896C-FAF4AFD1FD68}"/>
            </a:ext>
          </a:extLst>
        </xdr:cNvPr>
        <xdr:cNvSpPr txBox="1"/>
      </xdr:nvSpPr>
      <xdr:spPr>
        <a:xfrm>
          <a:off x="85535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E95E471-08D4-4B07-8750-21E1A339CE0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746F691-5480-4923-B55E-010971FD15E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71185C6-0A02-4659-ADEF-6F7F14BFCD34}"/>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921BD1A-D5F1-46BE-9255-520FEE0A571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DFDF359-3420-4092-B9D9-48AB63092EB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30E8058-6EBB-4285-BA27-54B0F25A25A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D42E5A9-76E0-4B3F-877C-29D25CF2A73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1BE62E2-066D-4B6C-88A9-24CF349E0A5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5FB5C12-2CA0-4367-80A1-C11A0D00C4DA}"/>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C21873F-D5CB-4300-9E27-A471128FBAF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99CF5EA-5946-4518-B3E5-A22B54CF417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80D9FFD-B17B-4371-896D-2BFD19606B1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B9C9175-7FCF-4C54-96E1-EC19DBDCB420}"/>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4BBE5F8-7652-412B-917F-8136184596A1}"/>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3A83536-BD85-464F-9C71-A3B27B91A13E}"/>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E1BE4EB7-7895-48D2-A05B-8175BF2B7C4E}"/>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B92CBDB-6A25-4506-A67E-D8502DDA0B7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FADAAA97-B91A-464F-B1D1-B1C8734618FD}"/>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7AEEB01-D5FF-49CC-B4EE-9DACFBAAE90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BFBE291-B6D2-4C1D-B0F7-6ACED6E3503F}"/>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E7CE509-E7EB-41DE-B0D3-A4E933426C6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8BA9E76-1288-433F-BD32-413F11EA8C4A}"/>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E08A53AE-9235-47BE-AD0D-DA9B628F691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259483BB-815E-41CE-827B-2B0789294BAC}"/>
            </a:ext>
          </a:extLst>
        </xdr:cNvPr>
        <xdr:cNvCxnSpPr/>
      </xdr:nvCxnSpPr>
      <xdr:spPr>
        <a:xfrm flipV="1">
          <a:off x="9429115" y="5600700"/>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80F78E-1DFA-4D3A-BB90-4D46D3427A14}"/>
            </a:ext>
          </a:extLst>
        </xdr:cNvPr>
        <xdr:cNvSpPr txBox="1"/>
      </xdr:nvSpPr>
      <xdr:spPr>
        <a:xfrm>
          <a:off x="946785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AB97764F-37C5-4ACD-8811-3F2CA9716486}"/>
            </a:ext>
          </a:extLst>
        </xdr:cNvPr>
        <xdr:cNvCxnSpPr/>
      </xdr:nvCxnSpPr>
      <xdr:spPr>
        <a:xfrm>
          <a:off x="9356090" y="71735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7021BD5A-ABA4-43C4-AC34-22E16E4C63D3}"/>
            </a:ext>
          </a:extLst>
        </xdr:cNvPr>
        <xdr:cNvSpPr txBox="1"/>
      </xdr:nvSpPr>
      <xdr:spPr>
        <a:xfrm>
          <a:off x="9467850" y="537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584BFD95-9FD9-4E91-A6A9-73CAB073FE5C}"/>
            </a:ext>
          </a:extLst>
        </xdr:cNvPr>
        <xdr:cNvCxnSpPr/>
      </xdr:nvCxnSpPr>
      <xdr:spPr>
        <a:xfrm>
          <a:off x="9356090" y="5600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99596275-1843-463E-B3D2-1B70D5CB4162}"/>
            </a:ext>
          </a:extLst>
        </xdr:cNvPr>
        <xdr:cNvSpPr txBox="1"/>
      </xdr:nvSpPr>
      <xdr:spPr>
        <a:xfrm>
          <a:off x="946785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37666452-EBD2-48D5-BD7F-D58A5627D840}"/>
            </a:ext>
          </a:extLst>
        </xdr:cNvPr>
        <xdr:cNvSpPr/>
      </xdr:nvSpPr>
      <xdr:spPr>
        <a:xfrm>
          <a:off x="9394190" y="68091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A3FDD994-3449-4608-AEE2-944F03E38109}"/>
            </a:ext>
          </a:extLst>
        </xdr:cNvPr>
        <xdr:cNvSpPr/>
      </xdr:nvSpPr>
      <xdr:spPr>
        <a:xfrm>
          <a:off x="8632190" y="6809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21050496-6EF3-442A-8C70-2AA75641EEAD}"/>
            </a:ext>
          </a:extLst>
        </xdr:cNvPr>
        <xdr:cNvSpPr/>
      </xdr:nvSpPr>
      <xdr:spPr>
        <a:xfrm>
          <a:off x="7846060" y="6816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FFAFC09-09CB-4F8B-B458-7E2BE6DCD983}"/>
            </a:ext>
          </a:extLst>
        </xdr:cNvPr>
        <xdr:cNvSpPr/>
      </xdr:nvSpPr>
      <xdr:spPr>
        <a:xfrm>
          <a:off x="7029450" y="6816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8D30BA99-2301-4D25-B92E-5BB0023C3120}"/>
            </a:ext>
          </a:extLst>
        </xdr:cNvPr>
        <xdr:cNvSpPr/>
      </xdr:nvSpPr>
      <xdr:spPr>
        <a:xfrm>
          <a:off x="6231890" y="685800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A00078-8D82-4D3A-8FFA-69F4A2E8151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AF936C-71D0-4DB6-BF8D-33641493DA9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A35867-A7E1-4A4B-BAAE-D192E85FB4B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19A204-0D59-4A85-BD97-C1E7CF43F612}"/>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16F143-6323-49EA-934B-90811DD8B3F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0" name="楕円 129">
          <a:extLst>
            <a:ext uri="{FF2B5EF4-FFF2-40B4-BE49-F238E27FC236}">
              <a16:creationId xmlns:a16="http://schemas.microsoft.com/office/drawing/2014/main" id="{76B8C18F-F622-4CB4-B771-C6A0F5029F31}"/>
            </a:ext>
          </a:extLst>
        </xdr:cNvPr>
        <xdr:cNvSpPr/>
      </xdr:nvSpPr>
      <xdr:spPr>
        <a:xfrm>
          <a:off x="9394190" y="66128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1" name="【図書館】&#10;一人当たり面積該当値テキスト">
          <a:extLst>
            <a:ext uri="{FF2B5EF4-FFF2-40B4-BE49-F238E27FC236}">
              <a16:creationId xmlns:a16="http://schemas.microsoft.com/office/drawing/2014/main" id="{7D65D682-4618-4FD5-8D7E-7FEFCEE86D1E}"/>
            </a:ext>
          </a:extLst>
        </xdr:cNvPr>
        <xdr:cNvSpPr txBox="1"/>
      </xdr:nvSpPr>
      <xdr:spPr>
        <a:xfrm>
          <a:off x="9467850"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132" name="楕円 131">
          <a:extLst>
            <a:ext uri="{FF2B5EF4-FFF2-40B4-BE49-F238E27FC236}">
              <a16:creationId xmlns:a16="http://schemas.microsoft.com/office/drawing/2014/main" id="{486FCE85-5F86-4DEC-8877-B48648AE276D}"/>
            </a:ext>
          </a:extLst>
        </xdr:cNvPr>
        <xdr:cNvSpPr/>
      </xdr:nvSpPr>
      <xdr:spPr>
        <a:xfrm>
          <a:off x="86321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139700</xdr:rowOff>
    </xdr:from>
    <xdr:to>
      <xdr:col>55</xdr:col>
      <xdr:colOff>0</xdr:colOff>
      <xdr:row>38</xdr:row>
      <xdr:rowOff>152400</xdr:rowOff>
    </xdr:to>
    <xdr:cxnSp macro="">
      <xdr:nvCxnSpPr>
        <xdr:cNvPr id="133" name="直線コネクタ 132">
          <a:extLst>
            <a:ext uri="{FF2B5EF4-FFF2-40B4-BE49-F238E27FC236}">
              <a16:creationId xmlns:a16="http://schemas.microsoft.com/office/drawing/2014/main" id="{61323AD6-A218-4C97-A5DF-8629837880C5}"/>
            </a:ext>
          </a:extLst>
        </xdr:cNvPr>
        <xdr:cNvCxnSpPr/>
      </xdr:nvCxnSpPr>
      <xdr:spPr>
        <a:xfrm>
          <a:off x="8686800" y="6650990"/>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4" name="楕円 133">
          <a:extLst>
            <a:ext uri="{FF2B5EF4-FFF2-40B4-BE49-F238E27FC236}">
              <a16:creationId xmlns:a16="http://schemas.microsoft.com/office/drawing/2014/main" id="{ECCE9E69-80F7-4C38-A864-FBFE3957BB63}"/>
            </a:ext>
          </a:extLst>
        </xdr:cNvPr>
        <xdr:cNvSpPr/>
      </xdr:nvSpPr>
      <xdr:spPr>
        <a:xfrm>
          <a:off x="7846060" y="6777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39</xdr:row>
      <xdr:rowOff>146050</xdr:rowOff>
    </xdr:to>
    <xdr:cxnSp macro="">
      <xdr:nvCxnSpPr>
        <xdr:cNvPr id="135" name="直線コネクタ 134">
          <a:extLst>
            <a:ext uri="{FF2B5EF4-FFF2-40B4-BE49-F238E27FC236}">
              <a16:creationId xmlns:a16="http://schemas.microsoft.com/office/drawing/2014/main" id="{BE380E1C-11F9-47A0-B43C-95A0907F5D74}"/>
            </a:ext>
          </a:extLst>
        </xdr:cNvPr>
        <xdr:cNvCxnSpPr/>
      </xdr:nvCxnSpPr>
      <xdr:spPr>
        <a:xfrm flipV="1">
          <a:off x="7889240" y="6650990"/>
          <a:ext cx="797560"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6" name="楕円 135">
          <a:extLst>
            <a:ext uri="{FF2B5EF4-FFF2-40B4-BE49-F238E27FC236}">
              <a16:creationId xmlns:a16="http://schemas.microsoft.com/office/drawing/2014/main" id="{ABB49AEE-9428-4CAC-BD0E-0EDC0A6E05FD}"/>
            </a:ext>
          </a:extLst>
        </xdr:cNvPr>
        <xdr:cNvSpPr/>
      </xdr:nvSpPr>
      <xdr:spPr>
        <a:xfrm>
          <a:off x="7029450" y="677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146050</xdr:rowOff>
    </xdr:to>
    <xdr:cxnSp macro="">
      <xdr:nvCxnSpPr>
        <xdr:cNvPr id="137" name="直線コネクタ 136">
          <a:extLst>
            <a:ext uri="{FF2B5EF4-FFF2-40B4-BE49-F238E27FC236}">
              <a16:creationId xmlns:a16="http://schemas.microsoft.com/office/drawing/2014/main" id="{41DD4CAF-D08E-4391-91A2-2C99EBE36B82}"/>
            </a:ext>
          </a:extLst>
        </xdr:cNvPr>
        <xdr:cNvCxnSpPr/>
      </xdr:nvCxnSpPr>
      <xdr:spPr>
        <a:xfrm>
          <a:off x="7084060" y="6816090"/>
          <a:ext cx="80518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a:extLst>
            <a:ext uri="{FF2B5EF4-FFF2-40B4-BE49-F238E27FC236}">
              <a16:creationId xmlns:a16="http://schemas.microsoft.com/office/drawing/2014/main" id="{362C2F07-E2A0-4111-AFC4-50D57CEC9A4D}"/>
            </a:ext>
          </a:extLst>
        </xdr:cNvPr>
        <xdr:cNvSpPr/>
      </xdr:nvSpPr>
      <xdr:spPr>
        <a:xfrm>
          <a:off x="6231890" y="67710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9" name="直線コネクタ 138">
          <a:extLst>
            <a:ext uri="{FF2B5EF4-FFF2-40B4-BE49-F238E27FC236}">
              <a16:creationId xmlns:a16="http://schemas.microsoft.com/office/drawing/2014/main" id="{3F04D868-D246-4D2D-975A-2352C5CB312E}"/>
            </a:ext>
          </a:extLst>
        </xdr:cNvPr>
        <xdr:cNvCxnSpPr/>
      </xdr:nvCxnSpPr>
      <xdr:spPr>
        <a:xfrm>
          <a:off x="6286500" y="68160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3BDC88F2-8D31-4860-B2D5-773591482A80}"/>
            </a:ext>
          </a:extLst>
        </xdr:cNvPr>
        <xdr:cNvSpPr txBox="1"/>
      </xdr:nvSpPr>
      <xdr:spPr>
        <a:xfrm>
          <a:off x="845446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6ED22842-CBB9-4893-B869-91060FD72307}"/>
            </a:ext>
          </a:extLst>
        </xdr:cNvPr>
        <xdr:cNvSpPr txBox="1"/>
      </xdr:nvSpPr>
      <xdr:spPr>
        <a:xfrm>
          <a:off x="7673417"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3D5E026F-C891-43A8-A47E-7F3CA02C39DB}"/>
            </a:ext>
          </a:extLst>
        </xdr:cNvPr>
        <xdr:cNvSpPr txBox="1"/>
      </xdr:nvSpPr>
      <xdr:spPr>
        <a:xfrm>
          <a:off x="686633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B2212699-20BC-4F3E-8240-DB4FECDF2AEE}"/>
            </a:ext>
          </a:extLst>
        </xdr:cNvPr>
        <xdr:cNvSpPr txBox="1"/>
      </xdr:nvSpPr>
      <xdr:spPr>
        <a:xfrm>
          <a:off x="6068772"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35577</xdr:rowOff>
    </xdr:from>
    <xdr:ext cx="469744" cy="259045"/>
    <xdr:sp macro="" textlink="">
      <xdr:nvSpPr>
        <xdr:cNvPr id="144" name="n_1mainValue【図書館】&#10;一人当たり面積">
          <a:extLst>
            <a:ext uri="{FF2B5EF4-FFF2-40B4-BE49-F238E27FC236}">
              <a16:creationId xmlns:a16="http://schemas.microsoft.com/office/drawing/2014/main" id="{67A52421-BAD2-4101-9641-9867A4FE7120}"/>
            </a:ext>
          </a:extLst>
        </xdr:cNvPr>
        <xdr:cNvSpPr txBox="1"/>
      </xdr:nvSpPr>
      <xdr:spPr>
        <a:xfrm>
          <a:off x="845446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41927</xdr:rowOff>
    </xdr:from>
    <xdr:ext cx="469744" cy="259045"/>
    <xdr:sp macro="" textlink="">
      <xdr:nvSpPr>
        <xdr:cNvPr id="145" name="n_2mainValue【図書館】&#10;一人当たり面積">
          <a:extLst>
            <a:ext uri="{FF2B5EF4-FFF2-40B4-BE49-F238E27FC236}">
              <a16:creationId xmlns:a16="http://schemas.microsoft.com/office/drawing/2014/main" id="{F1CCB133-55B1-4513-BA12-D1D0025C1BB0}"/>
            </a:ext>
          </a:extLst>
        </xdr:cNvPr>
        <xdr:cNvSpPr txBox="1"/>
      </xdr:nvSpPr>
      <xdr:spPr>
        <a:xfrm>
          <a:off x="767341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6" name="n_3mainValue【図書館】&#10;一人当たり面積">
          <a:extLst>
            <a:ext uri="{FF2B5EF4-FFF2-40B4-BE49-F238E27FC236}">
              <a16:creationId xmlns:a16="http://schemas.microsoft.com/office/drawing/2014/main" id="{CF1E8476-7BCF-424D-B6AB-8442EE78D970}"/>
            </a:ext>
          </a:extLst>
        </xdr:cNvPr>
        <xdr:cNvSpPr txBox="1"/>
      </xdr:nvSpPr>
      <xdr:spPr>
        <a:xfrm>
          <a:off x="6866332"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7" name="n_4mainValue【図書館】&#10;一人当たり面積">
          <a:extLst>
            <a:ext uri="{FF2B5EF4-FFF2-40B4-BE49-F238E27FC236}">
              <a16:creationId xmlns:a16="http://schemas.microsoft.com/office/drawing/2014/main" id="{84E613AE-012C-41E3-80EA-D5F54BF3CECD}"/>
            </a:ext>
          </a:extLst>
        </xdr:cNvPr>
        <xdr:cNvSpPr txBox="1"/>
      </xdr:nvSpPr>
      <xdr:spPr>
        <a:xfrm>
          <a:off x="6068772"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CEC39FE-A237-41A8-955C-0CC1A9A7A253}"/>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A70095-0524-44C5-BB1D-793C33657D0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0F7AE23-D53C-494C-BCB1-6A97243EB3B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B0BCAC9-01E6-4722-AEEB-062524D282A3}"/>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9B5B58B-AF5E-4BED-856C-CD138092757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A0AF542-7A05-4AB6-A075-47447CB199F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1649D12-8DDA-4B46-9DB6-AAF96469005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1650F72-B92C-4186-924D-B80D830703E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F9A1D9D-35F2-4E01-8051-821267660F6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D1CDCEF-987B-4D47-A92B-D3B3A8EE3E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158A38C-99A8-469E-AA93-0C446EA3FB2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05ADFC9-CEBF-465E-85E0-7BD93EDCE40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4AAED49-9768-4D40-818A-3604DC62A762}"/>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E0CCC30A-59B9-459E-88FD-4CA939694F6D}"/>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D343C5F-B040-4ECB-9691-C5AFA13DD655}"/>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57A0ED84-140A-4540-AF41-6758EF4EC94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4CE5D708-CD91-4937-A1C8-0DBDC12BDE17}"/>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9233A05-58E1-40D9-8307-4EA7305B2E98}"/>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35ACB97-C30F-4130-A43C-8C1C9AFF8154}"/>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2D943AF-4DB4-4FC9-B971-6A7DCA588358}"/>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A0561E1-5152-4259-8A31-464A3EEC7019}"/>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F3C0846-02AB-4B60-A5D7-33B8D138278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0E7BC8B-B3B4-4083-ADD9-945A9E202BBD}"/>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13E430D-E6AA-4F0F-B0A9-3B61928317C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E5F41BC8-9323-4B1D-8A4D-2CE6824C1443}"/>
            </a:ext>
          </a:extLst>
        </xdr:cNvPr>
        <xdr:cNvCxnSpPr/>
      </xdr:nvCxnSpPr>
      <xdr:spPr>
        <a:xfrm flipV="1">
          <a:off x="417385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B7E71A7-0816-4CE6-A428-7BE0DB78D2C5}"/>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D9651006-B0B5-459C-88AB-CD1F88AB3097}"/>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B772B50-15DA-44A3-A111-7D5254DB1F25}"/>
            </a:ext>
          </a:extLst>
        </xdr:cNvPr>
        <xdr:cNvSpPr txBox="1"/>
      </xdr:nvSpPr>
      <xdr:spPr>
        <a:xfrm>
          <a:off x="421259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F6BEBE19-1148-4DF6-8176-A42A13ACBEA3}"/>
            </a:ext>
          </a:extLst>
        </xdr:cNvPr>
        <xdr:cNvCxnSpPr/>
      </xdr:nvCxnSpPr>
      <xdr:spPr>
        <a:xfrm>
          <a:off x="4112260" y="957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8B904C0-2539-4959-93B7-462273DBCC23}"/>
            </a:ext>
          </a:extLst>
        </xdr:cNvPr>
        <xdr:cNvSpPr txBox="1"/>
      </xdr:nvSpPr>
      <xdr:spPr>
        <a:xfrm>
          <a:off x="421259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EEE350C8-3958-458C-A276-B238CF5CD674}"/>
            </a:ext>
          </a:extLst>
        </xdr:cNvPr>
        <xdr:cNvSpPr/>
      </xdr:nvSpPr>
      <xdr:spPr>
        <a:xfrm>
          <a:off x="413131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C2A75BB9-2A48-41C1-B97D-0D6842154A2C}"/>
            </a:ext>
          </a:extLst>
        </xdr:cNvPr>
        <xdr:cNvSpPr/>
      </xdr:nvSpPr>
      <xdr:spPr>
        <a:xfrm>
          <a:off x="3388360" y="10219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DC1581EB-5F1D-4BAE-A6CD-BE16CAD29DD2}"/>
            </a:ext>
          </a:extLst>
        </xdr:cNvPr>
        <xdr:cNvSpPr/>
      </xdr:nvSpPr>
      <xdr:spPr>
        <a:xfrm>
          <a:off x="2571750" y="1017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EA57C898-6B02-49EB-97A3-060001AAC9C6}"/>
            </a:ext>
          </a:extLst>
        </xdr:cNvPr>
        <xdr:cNvSpPr/>
      </xdr:nvSpPr>
      <xdr:spPr>
        <a:xfrm>
          <a:off x="1774190" y="1018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6BD2D108-4F43-4714-8967-CDD83BB471D9}"/>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97F036-F339-4ABF-8DE0-097A50D022D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1AB0FEE-C38A-437B-8CF9-793DA9B88DB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664134-C14F-449E-A3CC-3A39DE40E86F}"/>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81E4E0-DE53-4FD5-91C7-EDA856F9D76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4FC9C8-635A-460D-986A-C3BA9F013CE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48260</xdr:rowOff>
    </xdr:from>
    <xdr:to>
      <xdr:col>24</xdr:col>
      <xdr:colOff>114300</xdr:colOff>
      <xdr:row>56</xdr:row>
      <xdr:rowOff>149860</xdr:rowOff>
    </xdr:to>
    <xdr:sp macro="" textlink="">
      <xdr:nvSpPr>
        <xdr:cNvPr id="188" name="楕円 187">
          <a:extLst>
            <a:ext uri="{FF2B5EF4-FFF2-40B4-BE49-F238E27FC236}">
              <a16:creationId xmlns:a16="http://schemas.microsoft.com/office/drawing/2014/main" id="{283E4CC3-476C-4A10-8C73-EC62CCD8009A}"/>
            </a:ext>
          </a:extLst>
        </xdr:cNvPr>
        <xdr:cNvSpPr/>
      </xdr:nvSpPr>
      <xdr:spPr>
        <a:xfrm>
          <a:off x="4131310" y="96513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134637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2707D2B-2BA2-4A46-B7A4-2E3AB759572A}"/>
            </a:ext>
          </a:extLst>
        </xdr:cNvPr>
        <xdr:cNvSpPr txBox="1"/>
      </xdr:nvSpPr>
      <xdr:spPr>
        <a:xfrm>
          <a:off x="421259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190" name="楕円 189">
          <a:extLst>
            <a:ext uri="{FF2B5EF4-FFF2-40B4-BE49-F238E27FC236}">
              <a16:creationId xmlns:a16="http://schemas.microsoft.com/office/drawing/2014/main" id="{8050869D-7552-4081-B93E-E6D7BAC301D8}"/>
            </a:ext>
          </a:extLst>
        </xdr:cNvPr>
        <xdr:cNvSpPr/>
      </xdr:nvSpPr>
      <xdr:spPr>
        <a:xfrm>
          <a:off x="3388360" y="96227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56</xdr:row>
      <xdr:rowOff>99060</xdr:rowOff>
    </xdr:to>
    <xdr:cxnSp macro="">
      <xdr:nvCxnSpPr>
        <xdr:cNvPr id="191" name="直線コネクタ 190">
          <a:extLst>
            <a:ext uri="{FF2B5EF4-FFF2-40B4-BE49-F238E27FC236}">
              <a16:creationId xmlns:a16="http://schemas.microsoft.com/office/drawing/2014/main" id="{929C2420-BC39-41DD-A443-50145EA28FF2}"/>
            </a:ext>
          </a:extLst>
        </xdr:cNvPr>
        <xdr:cNvCxnSpPr/>
      </xdr:nvCxnSpPr>
      <xdr:spPr>
        <a:xfrm>
          <a:off x="3431540" y="9667875"/>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147320</xdr:rowOff>
    </xdr:from>
    <xdr:to>
      <xdr:col>15</xdr:col>
      <xdr:colOff>101600</xdr:colOff>
      <xdr:row>56</xdr:row>
      <xdr:rowOff>77470</xdr:rowOff>
    </xdr:to>
    <xdr:sp macro="" textlink="">
      <xdr:nvSpPr>
        <xdr:cNvPr id="192" name="楕円 191">
          <a:extLst>
            <a:ext uri="{FF2B5EF4-FFF2-40B4-BE49-F238E27FC236}">
              <a16:creationId xmlns:a16="http://schemas.microsoft.com/office/drawing/2014/main" id="{23C115BA-A815-4FA4-A4E6-13BF3A272DBA}"/>
            </a:ext>
          </a:extLst>
        </xdr:cNvPr>
        <xdr:cNvSpPr/>
      </xdr:nvSpPr>
      <xdr:spPr>
        <a:xfrm>
          <a:off x="2571750" y="95751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26670</xdr:rowOff>
    </xdr:from>
    <xdr:to>
      <xdr:col>19</xdr:col>
      <xdr:colOff>177800</xdr:colOff>
      <xdr:row>56</xdr:row>
      <xdr:rowOff>68580</xdr:rowOff>
    </xdr:to>
    <xdr:cxnSp macro="">
      <xdr:nvCxnSpPr>
        <xdr:cNvPr id="193" name="直線コネクタ 192">
          <a:extLst>
            <a:ext uri="{FF2B5EF4-FFF2-40B4-BE49-F238E27FC236}">
              <a16:creationId xmlns:a16="http://schemas.microsoft.com/office/drawing/2014/main" id="{DA7534BA-A2F7-4199-BB1E-02D12752D3E3}"/>
            </a:ext>
          </a:extLst>
        </xdr:cNvPr>
        <xdr:cNvCxnSpPr/>
      </xdr:nvCxnSpPr>
      <xdr:spPr>
        <a:xfrm>
          <a:off x="2626360" y="962596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107315</xdr:rowOff>
    </xdr:from>
    <xdr:to>
      <xdr:col>10</xdr:col>
      <xdr:colOff>165100</xdr:colOff>
      <xdr:row>56</xdr:row>
      <xdr:rowOff>37465</xdr:rowOff>
    </xdr:to>
    <xdr:sp macro="" textlink="">
      <xdr:nvSpPr>
        <xdr:cNvPr id="194" name="楕円 193">
          <a:extLst>
            <a:ext uri="{FF2B5EF4-FFF2-40B4-BE49-F238E27FC236}">
              <a16:creationId xmlns:a16="http://schemas.microsoft.com/office/drawing/2014/main" id="{DB5C942A-BAC4-411A-AC2A-2C5B6C43A16B}"/>
            </a:ext>
          </a:extLst>
        </xdr:cNvPr>
        <xdr:cNvSpPr/>
      </xdr:nvSpPr>
      <xdr:spPr>
        <a:xfrm>
          <a:off x="1774190" y="95351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158115</xdr:rowOff>
    </xdr:from>
    <xdr:to>
      <xdr:col>15</xdr:col>
      <xdr:colOff>50800</xdr:colOff>
      <xdr:row>56</xdr:row>
      <xdr:rowOff>26670</xdr:rowOff>
    </xdr:to>
    <xdr:cxnSp macro="">
      <xdr:nvCxnSpPr>
        <xdr:cNvPr id="195" name="直線コネクタ 194">
          <a:extLst>
            <a:ext uri="{FF2B5EF4-FFF2-40B4-BE49-F238E27FC236}">
              <a16:creationId xmlns:a16="http://schemas.microsoft.com/office/drawing/2014/main" id="{44C29C61-CB55-4A31-B5F0-ED481676237D}"/>
            </a:ext>
          </a:extLst>
        </xdr:cNvPr>
        <xdr:cNvCxnSpPr/>
      </xdr:nvCxnSpPr>
      <xdr:spPr>
        <a:xfrm>
          <a:off x="1828800" y="958977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63500</xdr:rowOff>
    </xdr:from>
    <xdr:to>
      <xdr:col>6</xdr:col>
      <xdr:colOff>38100</xdr:colOff>
      <xdr:row>55</xdr:row>
      <xdr:rowOff>165100</xdr:rowOff>
    </xdr:to>
    <xdr:sp macro="" textlink="">
      <xdr:nvSpPr>
        <xdr:cNvPr id="196" name="楕円 195">
          <a:extLst>
            <a:ext uri="{FF2B5EF4-FFF2-40B4-BE49-F238E27FC236}">
              <a16:creationId xmlns:a16="http://schemas.microsoft.com/office/drawing/2014/main" id="{09619570-D081-4347-AB6A-62B505DEA622}"/>
            </a:ext>
          </a:extLst>
        </xdr:cNvPr>
        <xdr:cNvSpPr/>
      </xdr:nvSpPr>
      <xdr:spPr>
        <a:xfrm>
          <a:off x="988060" y="94894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114300</xdr:rowOff>
    </xdr:from>
    <xdr:to>
      <xdr:col>10</xdr:col>
      <xdr:colOff>114300</xdr:colOff>
      <xdr:row>55</xdr:row>
      <xdr:rowOff>158115</xdr:rowOff>
    </xdr:to>
    <xdr:cxnSp macro="">
      <xdr:nvCxnSpPr>
        <xdr:cNvPr id="197" name="直線コネクタ 196">
          <a:extLst>
            <a:ext uri="{FF2B5EF4-FFF2-40B4-BE49-F238E27FC236}">
              <a16:creationId xmlns:a16="http://schemas.microsoft.com/office/drawing/2014/main" id="{5DD57602-CA89-4750-A617-42D2450D5499}"/>
            </a:ext>
          </a:extLst>
        </xdr:cNvPr>
        <xdr:cNvCxnSpPr/>
      </xdr:nvCxnSpPr>
      <xdr:spPr>
        <a:xfrm>
          <a:off x="1031240" y="954405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BEDF1626-2ED3-4F4B-88EE-594788AA4729}"/>
            </a:ext>
          </a:extLst>
        </xdr:cNvPr>
        <xdr:cNvSpPr txBox="1"/>
      </xdr:nvSpPr>
      <xdr:spPr>
        <a:xfrm>
          <a:off x="32391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AED01B2D-97A3-48CD-98C7-6584FEFEDD91}"/>
            </a:ext>
          </a:extLst>
        </xdr:cNvPr>
        <xdr:cNvSpPr txBox="1"/>
      </xdr:nvSpPr>
      <xdr:spPr>
        <a:xfrm>
          <a:off x="2439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E0B366FE-AF0E-4D72-8D04-1395F76D2156}"/>
            </a:ext>
          </a:extLst>
        </xdr:cNvPr>
        <xdr:cNvSpPr txBox="1"/>
      </xdr:nvSpPr>
      <xdr:spPr>
        <a:xfrm>
          <a:off x="164148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FF18DE78-9483-4E24-B69D-548CA4F2DA3D}"/>
            </a:ext>
          </a:extLst>
        </xdr:cNvPr>
        <xdr:cNvSpPr txBox="1"/>
      </xdr:nvSpPr>
      <xdr:spPr>
        <a:xfrm>
          <a:off x="85535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135907</xdr:rowOff>
    </xdr:from>
    <xdr:ext cx="405111" cy="259045"/>
    <xdr:sp macro="" textlink="">
      <xdr:nvSpPr>
        <xdr:cNvPr id="202" name="n_1mainValue【体育館・プール】&#10;有形固定資産減価償却率">
          <a:extLst>
            <a:ext uri="{FF2B5EF4-FFF2-40B4-BE49-F238E27FC236}">
              <a16:creationId xmlns:a16="http://schemas.microsoft.com/office/drawing/2014/main" id="{02171C28-4DBF-4B5E-B0FC-395820A20710}"/>
            </a:ext>
          </a:extLst>
        </xdr:cNvPr>
        <xdr:cNvSpPr txBox="1"/>
      </xdr:nvSpPr>
      <xdr:spPr>
        <a:xfrm>
          <a:off x="32391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93997</xdr:rowOff>
    </xdr:from>
    <xdr:ext cx="405111" cy="259045"/>
    <xdr:sp macro="" textlink="">
      <xdr:nvSpPr>
        <xdr:cNvPr id="203" name="n_2mainValue【体育館・プール】&#10;有形固定資産減価償却率">
          <a:extLst>
            <a:ext uri="{FF2B5EF4-FFF2-40B4-BE49-F238E27FC236}">
              <a16:creationId xmlns:a16="http://schemas.microsoft.com/office/drawing/2014/main" id="{C44FDA03-6866-4E5B-B560-95CC20455710}"/>
            </a:ext>
          </a:extLst>
        </xdr:cNvPr>
        <xdr:cNvSpPr txBox="1"/>
      </xdr:nvSpPr>
      <xdr:spPr>
        <a:xfrm>
          <a:off x="24390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53992</xdr:rowOff>
    </xdr:from>
    <xdr:ext cx="405111" cy="259045"/>
    <xdr:sp macro="" textlink="">
      <xdr:nvSpPr>
        <xdr:cNvPr id="204" name="n_3mainValue【体育館・プール】&#10;有形固定資産減価償却率">
          <a:extLst>
            <a:ext uri="{FF2B5EF4-FFF2-40B4-BE49-F238E27FC236}">
              <a16:creationId xmlns:a16="http://schemas.microsoft.com/office/drawing/2014/main" id="{30E430D0-6A88-41D5-838A-7F05E4CE11DB}"/>
            </a:ext>
          </a:extLst>
        </xdr:cNvPr>
        <xdr:cNvSpPr txBox="1"/>
      </xdr:nvSpPr>
      <xdr:spPr>
        <a:xfrm>
          <a:off x="1641484"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10177</xdr:rowOff>
    </xdr:from>
    <xdr:ext cx="405111" cy="259045"/>
    <xdr:sp macro="" textlink="">
      <xdr:nvSpPr>
        <xdr:cNvPr id="205" name="n_4mainValue【体育館・プール】&#10;有形固定資産減価償却率">
          <a:extLst>
            <a:ext uri="{FF2B5EF4-FFF2-40B4-BE49-F238E27FC236}">
              <a16:creationId xmlns:a16="http://schemas.microsoft.com/office/drawing/2014/main" id="{87D8BBB0-27F2-4EA7-B083-82C2B939FF07}"/>
            </a:ext>
          </a:extLst>
        </xdr:cNvPr>
        <xdr:cNvSpPr txBox="1"/>
      </xdr:nvSpPr>
      <xdr:spPr>
        <a:xfrm>
          <a:off x="855354"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169425F-9E57-489A-8651-D293AD2C5BD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24BCC2-EB4A-47B7-9A2D-2B6D056EECA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5BCB5C6-23E4-4E8F-B32B-90DD5E8D295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622B14D-E121-4BE4-B711-B53A9DA95B8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0646F42-10B6-47D5-8E97-2E5B9F2CB81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2500572-73C1-48A5-9EBD-42E62887A24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B72DBDC-777E-41D2-9080-EDB2544BFE1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50960FB-A670-4DA0-8884-DB2FA143AF2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F9C5173-1E5B-45B6-8588-7777DDC1A2E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570CC58-8970-47DE-BFFD-74DB6179CCC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E3B498C-3A8D-4F94-AE04-118C9653C47C}"/>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3F3EF2C7-02B5-43DF-BEFC-05C70023AF64}"/>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413FABE-DF62-4F39-B916-79BCF569315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78977281-9D12-4F5A-A9AA-DFAA2BAB9273}"/>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FEC949A-D7DD-4730-94BC-BC8D3556445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E65BB030-1108-4A98-B7C2-C271BEB0602F}"/>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CFD4823-29C4-4424-BC07-7A74770A3A4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24A98A-5339-4BFD-A369-71D7B8E9B2F2}"/>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4C424EB-13A1-4018-A276-D04C51454B7C}"/>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96429270-1869-4A7F-BBEE-28EAF1FB48F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087F78C-04A1-4DCE-99D3-C6FA7A28994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5159583-93E5-4F8A-9540-1A242B0203F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C0429B9-FEC8-44F2-A7A0-F6532304F14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C61962A-E67A-4804-8D56-22A5548B37E8}"/>
            </a:ext>
          </a:extLst>
        </xdr:cNvPr>
        <xdr:cNvCxnSpPr/>
      </xdr:nvCxnSpPr>
      <xdr:spPr>
        <a:xfrm flipV="1">
          <a:off x="9429115" y="96393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2D4BF9B4-E6A7-4FF9-8BF6-319BFB9F4FDE}"/>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429BD8F3-9BFC-4526-93B4-28CA603D4FB8}"/>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BA7A406C-D316-435F-9C84-FE8BC6077EA2}"/>
            </a:ext>
          </a:extLst>
        </xdr:cNvPr>
        <xdr:cNvSpPr txBox="1"/>
      </xdr:nvSpPr>
      <xdr:spPr>
        <a:xfrm>
          <a:off x="946785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61D0D62E-EB32-4F8A-AF6D-0F35C33512E4}"/>
            </a:ext>
          </a:extLst>
        </xdr:cNvPr>
        <xdr:cNvCxnSpPr/>
      </xdr:nvCxnSpPr>
      <xdr:spPr>
        <a:xfrm>
          <a:off x="9356090" y="96393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74C31D4F-8B10-4861-82C0-ADADCA638848}"/>
            </a:ext>
          </a:extLst>
        </xdr:cNvPr>
        <xdr:cNvSpPr txBox="1"/>
      </xdr:nvSpPr>
      <xdr:spPr>
        <a:xfrm>
          <a:off x="9467850" y="1050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81EBDA1E-E274-478D-9F10-A52E10BDC874}"/>
            </a:ext>
          </a:extLst>
        </xdr:cNvPr>
        <xdr:cNvSpPr/>
      </xdr:nvSpPr>
      <xdr:spPr>
        <a:xfrm>
          <a:off x="9394190" y="1064768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D286007F-5CCD-4690-BC9C-A6EEF45F3819}"/>
            </a:ext>
          </a:extLst>
        </xdr:cNvPr>
        <xdr:cNvSpPr/>
      </xdr:nvSpPr>
      <xdr:spPr>
        <a:xfrm>
          <a:off x="8632190" y="106667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8E8F652-7EC3-43D5-A8CE-7A7015C7C027}"/>
            </a:ext>
          </a:extLst>
        </xdr:cNvPr>
        <xdr:cNvSpPr/>
      </xdr:nvSpPr>
      <xdr:spPr>
        <a:xfrm>
          <a:off x="7846060" y="10647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A5344AE-1723-4B86-8523-CAF66A21EEF6}"/>
            </a:ext>
          </a:extLst>
        </xdr:cNvPr>
        <xdr:cNvSpPr/>
      </xdr:nvSpPr>
      <xdr:spPr>
        <a:xfrm>
          <a:off x="7029450" y="106572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8E410E9F-04CA-4A18-B7EE-6854460184FF}"/>
            </a:ext>
          </a:extLst>
        </xdr:cNvPr>
        <xdr:cNvSpPr/>
      </xdr:nvSpPr>
      <xdr:spPr>
        <a:xfrm>
          <a:off x="6231890" y="106857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AD80FCC-D480-48BC-8C53-AFD10B80AD83}"/>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A6BF56C-A881-40CD-9B98-834C38BEE28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9BD7B5-797D-48FE-A4F6-3A06C5699B4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A1321B-495A-4DAE-8A8D-71F8DA06019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5304FE-3638-483F-B223-2A512BA8C75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45" name="楕円 244">
          <a:extLst>
            <a:ext uri="{FF2B5EF4-FFF2-40B4-BE49-F238E27FC236}">
              <a16:creationId xmlns:a16="http://schemas.microsoft.com/office/drawing/2014/main" id="{AB13DF40-1E0E-4613-8A5E-DC9C603EC8B3}"/>
            </a:ext>
          </a:extLst>
        </xdr:cNvPr>
        <xdr:cNvSpPr/>
      </xdr:nvSpPr>
      <xdr:spPr>
        <a:xfrm>
          <a:off x="9394190" y="107276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246" name="【体育館・プール】&#10;一人当たり面積該当値テキスト">
          <a:extLst>
            <a:ext uri="{FF2B5EF4-FFF2-40B4-BE49-F238E27FC236}">
              <a16:creationId xmlns:a16="http://schemas.microsoft.com/office/drawing/2014/main" id="{44DAC263-4581-4D80-BAD8-D443E7080EED}"/>
            </a:ext>
          </a:extLst>
        </xdr:cNvPr>
        <xdr:cNvSpPr txBox="1"/>
      </xdr:nvSpPr>
      <xdr:spPr>
        <a:xfrm>
          <a:off x="946785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7" name="楕円 246">
          <a:extLst>
            <a:ext uri="{FF2B5EF4-FFF2-40B4-BE49-F238E27FC236}">
              <a16:creationId xmlns:a16="http://schemas.microsoft.com/office/drawing/2014/main" id="{730C819D-8C98-4BB3-B2F7-90C4C546A214}"/>
            </a:ext>
          </a:extLst>
        </xdr:cNvPr>
        <xdr:cNvSpPr/>
      </xdr:nvSpPr>
      <xdr:spPr>
        <a:xfrm>
          <a:off x="8632190" y="107181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144780</xdr:rowOff>
    </xdr:to>
    <xdr:cxnSp macro="">
      <xdr:nvCxnSpPr>
        <xdr:cNvPr id="248" name="直線コネクタ 247">
          <a:extLst>
            <a:ext uri="{FF2B5EF4-FFF2-40B4-BE49-F238E27FC236}">
              <a16:creationId xmlns:a16="http://schemas.microsoft.com/office/drawing/2014/main" id="{130F4248-66D3-459B-8CBE-49B34F48E4B8}"/>
            </a:ext>
          </a:extLst>
        </xdr:cNvPr>
        <xdr:cNvCxnSpPr/>
      </xdr:nvCxnSpPr>
      <xdr:spPr>
        <a:xfrm>
          <a:off x="8686800" y="1076325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49" name="楕円 248">
          <a:extLst>
            <a:ext uri="{FF2B5EF4-FFF2-40B4-BE49-F238E27FC236}">
              <a16:creationId xmlns:a16="http://schemas.microsoft.com/office/drawing/2014/main" id="{D84A5A14-5AB7-43FA-9910-3EBBA0168E35}"/>
            </a:ext>
          </a:extLst>
        </xdr:cNvPr>
        <xdr:cNvSpPr/>
      </xdr:nvSpPr>
      <xdr:spPr>
        <a:xfrm>
          <a:off x="7846060" y="107143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137160</xdr:rowOff>
    </xdr:to>
    <xdr:cxnSp macro="">
      <xdr:nvCxnSpPr>
        <xdr:cNvPr id="250" name="直線コネクタ 249">
          <a:extLst>
            <a:ext uri="{FF2B5EF4-FFF2-40B4-BE49-F238E27FC236}">
              <a16:creationId xmlns:a16="http://schemas.microsoft.com/office/drawing/2014/main" id="{009CB423-5DFF-497D-BE24-A3BBCEFEFD22}"/>
            </a:ext>
          </a:extLst>
        </xdr:cNvPr>
        <xdr:cNvCxnSpPr/>
      </xdr:nvCxnSpPr>
      <xdr:spPr>
        <a:xfrm>
          <a:off x="7889240" y="107594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1" name="楕円 250">
          <a:extLst>
            <a:ext uri="{FF2B5EF4-FFF2-40B4-BE49-F238E27FC236}">
              <a16:creationId xmlns:a16="http://schemas.microsoft.com/office/drawing/2014/main" id="{CB44F1C0-C18B-45E1-BFD2-A1603F069E96}"/>
            </a:ext>
          </a:extLst>
        </xdr:cNvPr>
        <xdr:cNvSpPr/>
      </xdr:nvSpPr>
      <xdr:spPr>
        <a:xfrm>
          <a:off x="7029450" y="10704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133350</xdr:rowOff>
    </xdr:to>
    <xdr:cxnSp macro="">
      <xdr:nvCxnSpPr>
        <xdr:cNvPr id="252" name="直線コネクタ 251">
          <a:extLst>
            <a:ext uri="{FF2B5EF4-FFF2-40B4-BE49-F238E27FC236}">
              <a16:creationId xmlns:a16="http://schemas.microsoft.com/office/drawing/2014/main" id="{1E7C3D67-1E9C-437F-9A4B-C7F894AE6654}"/>
            </a:ext>
          </a:extLst>
        </xdr:cNvPr>
        <xdr:cNvCxnSpPr/>
      </xdr:nvCxnSpPr>
      <xdr:spPr>
        <a:xfrm>
          <a:off x="7084060" y="107594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53" name="楕円 252">
          <a:extLst>
            <a:ext uri="{FF2B5EF4-FFF2-40B4-BE49-F238E27FC236}">
              <a16:creationId xmlns:a16="http://schemas.microsoft.com/office/drawing/2014/main" id="{9F5C67B2-D450-4A2D-854E-F59837EA2B97}"/>
            </a:ext>
          </a:extLst>
        </xdr:cNvPr>
        <xdr:cNvSpPr/>
      </xdr:nvSpPr>
      <xdr:spPr>
        <a:xfrm>
          <a:off x="6231890" y="106953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125730</xdr:rowOff>
    </xdr:to>
    <xdr:cxnSp macro="">
      <xdr:nvCxnSpPr>
        <xdr:cNvPr id="254" name="直線コネクタ 253">
          <a:extLst>
            <a:ext uri="{FF2B5EF4-FFF2-40B4-BE49-F238E27FC236}">
              <a16:creationId xmlns:a16="http://schemas.microsoft.com/office/drawing/2014/main" id="{D96856DE-CF25-4E10-B3FD-7D268FA80791}"/>
            </a:ext>
          </a:extLst>
        </xdr:cNvPr>
        <xdr:cNvCxnSpPr/>
      </xdr:nvCxnSpPr>
      <xdr:spPr>
        <a:xfrm>
          <a:off x="6286500" y="1074991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1203359C-BC0F-4066-B86E-511C85C6C426}"/>
            </a:ext>
          </a:extLst>
        </xdr:cNvPr>
        <xdr:cNvSpPr txBox="1"/>
      </xdr:nvSpPr>
      <xdr:spPr>
        <a:xfrm>
          <a:off x="845446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3F63E6E5-1042-48D8-9465-0759623543FA}"/>
            </a:ext>
          </a:extLst>
        </xdr:cNvPr>
        <xdr:cNvSpPr txBox="1"/>
      </xdr:nvSpPr>
      <xdr:spPr>
        <a:xfrm>
          <a:off x="767341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6E0FEA22-6593-4508-8F3C-96C70B371C54}"/>
            </a:ext>
          </a:extLst>
        </xdr:cNvPr>
        <xdr:cNvSpPr txBox="1"/>
      </xdr:nvSpPr>
      <xdr:spPr>
        <a:xfrm>
          <a:off x="6866332"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36EBE2B6-0DD1-4E9E-ACB0-FC86546724FD}"/>
            </a:ext>
          </a:extLst>
        </xdr:cNvPr>
        <xdr:cNvSpPr txBox="1"/>
      </xdr:nvSpPr>
      <xdr:spPr>
        <a:xfrm>
          <a:off x="6068772"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59" name="n_1mainValue【体育館・プール】&#10;一人当たり面積">
          <a:extLst>
            <a:ext uri="{FF2B5EF4-FFF2-40B4-BE49-F238E27FC236}">
              <a16:creationId xmlns:a16="http://schemas.microsoft.com/office/drawing/2014/main" id="{CC4C9F98-62C1-43AD-905A-7332B818B4B8}"/>
            </a:ext>
          </a:extLst>
        </xdr:cNvPr>
        <xdr:cNvSpPr txBox="1"/>
      </xdr:nvSpPr>
      <xdr:spPr>
        <a:xfrm>
          <a:off x="845446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60" name="n_2mainValue【体育館・プール】&#10;一人当たり面積">
          <a:extLst>
            <a:ext uri="{FF2B5EF4-FFF2-40B4-BE49-F238E27FC236}">
              <a16:creationId xmlns:a16="http://schemas.microsoft.com/office/drawing/2014/main" id="{C413F802-69BD-4C73-A736-71450BB02037}"/>
            </a:ext>
          </a:extLst>
        </xdr:cNvPr>
        <xdr:cNvSpPr txBox="1"/>
      </xdr:nvSpPr>
      <xdr:spPr>
        <a:xfrm>
          <a:off x="7673417"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1" name="n_3mainValue【体育館・プール】&#10;一人当たり面積">
          <a:extLst>
            <a:ext uri="{FF2B5EF4-FFF2-40B4-BE49-F238E27FC236}">
              <a16:creationId xmlns:a16="http://schemas.microsoft.com/office/drawing/2014/main" id="{26992E9A-FA04-456C-8A91-388EFE28C1EE}"/>
            </a:ext>
          </a:extLst>
        </xdr:cNvPr>
        <xdr:cNvSpPr txBox="1"/>
      </xdr:nvSpPr>
      <xdr:spPr>
        <a:xfrm>
          <a:off x="686633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2" name="n_4mainValue【体育館・プール】&#10;一人当たり面積">
          <a:extLst>
            <a:ext uri="{FF2B5EF4-FFF2-40B4-BE49-F238E27FC236}">
              <a16:creationId xmlns:a16="http://schemas.microsoft.com/office/drawing/2014/main" id="{4073935A-671A-4923-B530-3BE48E1F8B3A}"/>
            </a:ext>
          </a:extLst>
        </xdr:cNvPr>
        <xdr:cNvSpPr txBox="1"/>
      </xdr:nvSpPr>
      <xdr:spPr>
        <a:xfrm>
          <a:off x="6068772"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BE61A08-C9D2-400A-983F-7887DCA8435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62A5C02-06AB-48DD-AC63-ABFA87FB041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7C6E498-2352-4302-A003-FBE7971035A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B3C30B8-97D3-493B-944B-C980418406C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73652CE-F7EA-48A5-BEC0-21BCF1BE484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46B07CE-5DD9-445F-BD97-3910A226296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137625D-569A-452F-B750-0A618042174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AC0AFC1-2EC1-42B3-A46C-C55BA29D780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6A22AEA-1745-4DC0-AC15-AC90FFD5D5A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15AD6D2-B94C-4708-ACA1-A66F9677605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E884EFA-1493-4D8E-B998-83AAF3F0567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BB95BD8-B072-47F5-A0B4-FB56B51CF671}"/>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6D20022-3E6E-44AD-B290-F0397A9FB3FB}"/>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CD4481E-EC92-4F19-9CF7-15BB2102D9B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750CE29-90BC-4B30-968E-DE2CAB1678F4}"/>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B3FBFAD-2984-4F83-AB8A-EF47C62526BE}"/>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D35BC8A-1BB4-44CA-8B99-75DE546C95F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9B2D9B3-1FA6-4DC5-A4F3-135CA17F560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BA7CA47-2037-4AAA-8D78-A0DA672F4EA4}"/>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9C2B063-A80E-45AE-9065-53AFF57C5682}"/>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06C11B4-6BB9-4D58-9BF5-830FAA5A7DF9}"/>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B566C64-516E-446D-A522-ADBB1B1250C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9F70BCB-4C33-486F-8C2C-5533F9DC29B5}"/>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5D4C214-DA77-47E9-BF0D-057FD4A07FD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AA156A63-2A1B-4225-B303-A0D9269FDE7D}"/>
            </a:ext>
          </a:extLst>
        </xdr:cNvPr>
        <xdr:cNvCxnSpPr/>
      </xdr:nvCxnSpPr>
      <xdr:spPr>
        <a:xfrm flipV="1">
          <a:off x="4173855" y="13296899"/>
          <a:ext cx="0" cy="1362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081AECC-948C-4980-B1A8-622EABC49DEA}"/>
            </a:ext>
          </a:extLst>
        </xdr:cNvPr>
        <xdr:cNvSpPr txBox="1"/>
      </xdr:nvSpPr>
      <xdr:spPr>
        <a:xfrm>
          <a:off x="421259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CF85BCBD-A79F-45E5-8E57-E974C15CC1BF}"/>
            </a:ext>
          </a:extLst>
        </xdr:cNvPr>
        <xdr:cNvCxnSpPr/>
      </xdr:nvCxnSpPr>
      <xdr:spPr>
        <a:xfrm>
          <a:off x="4112260" y="1465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E9ABC16-8F01-47A3-BAB2-A1DF23734CBA}"/>
            </a:ext>
          </a:extLst>
        </xdr:cNvPr>
        <xdr:cNvSpPr txBox="1"/>
      </xdr:nvSpPr>
      <xdr:spPr>
        <a:xfrm>
          <a:off x="421259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73EBF340-93C5-44F7-BA90-AED45264C1DB}"/>
            </a:ext>
          </a:extLst>
        </xdr:cNvPr>
        <xdr:cNvCxnSpPr/>
      </xdr:nvCxnSpPr>
      <xdr:spPr>
        <a:xfrm>
          <a:off x="411226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762683E-BB4E-4C9A-94D2-5F938162BD14}"/>
            </a:ext>
          </a:extLst>
        </xdr:cNvPr>
        <xdr:cNvSpPr txBox="1"/>
      </xdr:nvSpPr>
      <xdr:spPr>
        <a:xfrm>
          <a:off x="421259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731D1F70-03E7-46F0-B2D2-5E6E748F7D79}"/>
            </a:ext>
          </a:extLst>
        </xdr:cNvPr>
        <xdr:cNvSpPr/>
      </xdr:nvSpPr>
      <xdr:spPr>
        <a:xfrm>
          <a:off x="4131310" y="14023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5ABAE378-FABB-46C8-A6F4-02F6F65DE931}"/>
            </a:ext>
          </a:extLst>
        </xdr:cNvPr>
        <xdr:cNvSpPr/>
      </xdr:nvSpPr>
      <xdr:spPr>
        <a:xfrm>
          <a:off x="3388360" y="14000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37F8E4A6-42C1-40BF-BCD2-B51F70613021}"/>
            </a:ext>
          </a:extLst>
        </xdr:cNvPr>
        <xdr:cNvSpPr/>
      </xdr:nvSpPr>
      <xdr:spPr>
        <a:xfrm>
          <a:off x="2571750" y="13989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CD72B24B-E40A-4E2E-AE17-37CC4DF702CC}"/>
            </a:ext>
          </a:extLst>
        </xdr:cNvPr>
        <xdr:cNvSpPr/>
      </xdr:nvSpPr>
      <xdr:spPr>
        <a:xfrm>
          <a:off x="1774190" y="139928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8307D970-A3FC-458F-A409-242F18D8751D}"/>
            </a:ext>
          </a:extLst>
        </xdr:cNvPr>
        <xdr:cNvSpPr/>
      </xdr:nvSpPr>
      <xdr:spPr>
        <a:xfrm>
          <a:off x="988060" y="13962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E6FE16C-D4C5-4C9F-9831-F28074563ED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1D3B30-B27D-420D-B879-7288DB00CC4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62DABD-6587-4185-8E46-9F04F9996A4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A2E3CCC-61EB-45B8-A640-F0BA03D078E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633A49-3025-49B0-B9D7-A62DDDCF97C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162561</xdr:rowOff>
    </xdr:from>
    <xdr:to>
      <xdr:col>24</xdr:col>
      <xdr:colOff>114300</xdr:colOff>
      <xdr:row>81</xdr:row>
      <xdr:rowOff>92711</xdr:rowOff>
    </xdr:to>
    <xdr:sp macro="" textlink="">
      <xdr:nvSpPr>
        <xdr:cNvPr id="303" name="楕円 302">
          <a:extLst>
            <a:ext uri="{FF2B5EF4-FFF2-40B4-BE49-F238E27FC236}">
              <a16:creationId xmlns:a16="http://schemas.microsoft.com/office/drawing/2014/main" id="{91A113C4-BA0A-4E4B-A26E-73C229F9C8EA}"/>
            </a:ext>
          </a:extLst>
        </xdr:cNvPr>
        <xdr:cNvSpPr/>
      </xdr:nvSpPr>
      <xdr:spPr>
        <a:xfrm>
          <a:off x="4131310" y="138804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415455B-AF3C-42A4-BE13-756F2C8DBB12}"/>
            </a:ext>
          </a:extLst>
        </xdr:cNvPr>
        <xdr:cNvSpPr txBox="1"/>
      </xdr:nvSpPr>
      <xdr:spPr>
        <a:xfrm>
          <a:off x="4212590" y="13733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5" name="楕円 304">
          <a:extLst>
            <a:ext uri="{FF2B5EF4-FFF2-40B4-BE49-F238E27FC236}">
              <a16:creationId xmlns:a16="http://schemas.microsoft.com/office/drawing/2014/main" id="{6068BA07-4540-4E24-BCB3-CB9716678847}"/>
            </a:ext>
          </a:extLst>
        </xdr:cNvPr>
        <xdr:cNvSpPr/>
      </xdr:nvSpPr>
      <xdr:spPr>
        <a:xfrm>
          <a:off x="3388360" y="13823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41911</xdr:rowOff>
    </xdr:to>
    <xdr:cxnSp macro="">
      <xdr:nvCxnSpPr>
        <xdr:cNvPr id="306" name="直線コネクタ 305">
          <a:extLst>
            <a:ext uri="{FF2B5EF4-FFF2-40B4-BE49-F238E27FC236}">
              <a16:creationId xmlns:a16="http://schemas.microsoft.com/office/drawing/2014/main" id="{CAEDC875-C542-42F7-AA39-82F3C098CC29}"/>
            </a:ext>
          </a:extLst>
        </xdr:cNvPr>
        <xdr:cNvCxnSpPr/>
      </xdr:nvCxnSpPr>
      <xdr:spPr>
        <a:xfrm>
          <a:off x="3431540" y="13877925"/>
          <a:ext cx="7429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7" name="楕円 306">
          <a:extLst>
            <a:ext uri="{FF2B5EF4-FFF2-40B4-BE49-F238E27FC236}">
              <a16:creationId xmlns:a16="http://schemas.microsoft.com/office/drawing/2014/main" id="{DA0568B9-D760-48DA-82A6-453813F018E2}"/>
            </a:ext>
          </a:extLst>
        </xdr:cNvPr>
        <xdr:cNvSpPr/>
      </xdr:nvSpPr>
      <xdr:spPr>
        <a:xfrm>
          <a:off x="2571750" y="137756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160020</xdr:rowOff>
    </xdr:to>
    <xdr:cxnSp macro="">
      <xdr:nvCxnSpPr>
        <xdr:cNvPr id="308" name="直線コネクタ 307">
          <a:extLst>
            <a:ext uri="{FF2B5EF4-FFF2-40B4-BE49-F238E27FC236}">
              <a16:creationId xmlns:a16="http://schemas.microsoft.com/office/drawing/2014/main" id="{BC3A229E-6F2E-48D8-A5A7-A80F36F36794}"/>
            </a:ext>
          </a:extLst>
        </xdr:cNvPr>
        <xdr:cNvCxnSpPr/>
      </xdr:nvCxnSpPr>
      <xdr:spPr>
        <a:xfrm>
          <a:off x="2626360" y="13820775"/>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309" name="楕円 308">
          <a:extLst>
            <a:ext uri="{FF2B5EF4-FFF2-40B4-BE49-F238E27FC236}">
              <a16:creationId xmlns:a16="http://schemas.microsoft.com/office/drawing/2014/main" id="{BCA6575F-9FA0-4498-85E4-12F589824723}"/>
            </a:ext>
          </a:extLst>
        </xdr:cNvPr>
        <xdr:cNvSpPr/>
      </xdr:nvSpPr>
      <xdr:spPr>
        <a:xfrm>
          <a:off x="1774190" y="137185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106680</xdr:rowOff>
    </xdr:to>
    <xdr:cxnSp macro="">
      <xdr:nvCxnSpPr>
        <xdr:cNvPr id="310" name="直線コネクタ 309">
          <a:extLst>
            <a:ext uri="{FF2B5EF4-FFF2-40B4-BE49-F238E27FC236}">
              <a16:creationId xmlns:a16="http://schemas.microsoft.com/office/drawing/2014/main" id="{ADD3C431-2062-4BBB-A692-0A800C5ADD6D}"/>
            </a:ext>
          </a:extLst>
        </xdr:cNvPr>
        <xdr:cNvCxnSpPr/>
      </xdr:nvCxnSpPr>
      <xdr:spPr>
        <a:xfrm>
          <a:off x="1828800" y="1376934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116839</xdr:rowOff>
    </xdr:from>
    <xdr:to>
      <xdr:col>6</xdr:col>
      <xdr:colOff>38100</xdr:colOff>
      <xdr:row>80</xdr:row>
      <xdr:rowOff>46989</xdr:rowOff>
    </xdr:to>
    <xdr:sp macro="" textlink="">
      <xdr:nvSpPr>
        <xdr:cNvPr id="311" name="楕円 310">
          <a:extLst>
            <a:ext uri="{FF2B5EF4-FFF2-40B4-BE49-F238E27FC236}">
              <a16:creationId xmlns:a16="http://schemas.microsoft.com/office/drawing/2014/main" id="{D934F3F9-6A0D-4AF2-AD2B-20E78B4E95A0}"/>
            </a:ext>
          </a:extLst>
        </xdr:cNvPr>
        <xdr:cNvSpPr/>
      </xdr:nvSpPr>
      <xdr:spPr>
        <a:xfrm>
          <a:off x="988060" y="136613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167639</xdr:rowOff>
    </xdr:from>
    <xdr:to>
      <xdr:col>10</xdr:col>
      <xdr:colOff>114300</xdr:colOff>
      <xdr:row>80</xdr:row>
      <xdr:rowOff>49530</xdr:rowOff>
    </xdr:to>
    <xdr:cxnSp macro="">
      <xdr:nvCxnSpPr>
        <xdr:cNvPr id="312" name="直線コネクタ 311">
          <a:extLst>
            <a:ext uri="{FF2B5EF4-FFF2-40B4-BE49-F238E27FC236}">
              <a16:creationId xmlns:a16="http://schemas.microsoft.com/office/drawing/2014/main" id="{47DB7A90-FF33-4F20-B64D-0F30DBF449A1}"/>
            </a:ext>
          </a:extLst>
        </xdr:cNvPr>
        <xdr:cNvCxnSpPr/>
      </xdr:nvCxnSpPr>
      <xdr:spPr>
        <a:xfrm>
          <a:off x="1031240" y="13715999"/>
          <a:ext cx="7975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18A816C9-73D6-4502-BD47-AB42B8A6819C}"/>
            </a:ext>
          </a:extLst>
        </xdr:cNvPr>
        <xdr:cNvSpPr txBox="1"/>
      </xdr:nvSpPr>
      <xdr:spPr>
        <a:xfrm>
          <a:off x="32391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A9C62773-5857-45AE-94D0-3BF53CD34BF4}"/>
            </a:ext>
          </a:extLst>
        </xdr:cNvPr>
        <xdr:cNvSpPr txBox="1"/>
      </xdr:nvSpPr>
      <xdr:spPr>
        <a:xfrm>
          <a:off x="2439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A1A87DCA-6837-41D9-89CC-923D95693464}"/>
            </a:ext>
          </a:extLst>
        </xdr:cNvPr>
        <xdr:cNvSpPr txBox="1"/>
      </xdr:nvSpPr>
      <xdr:spPr>
        <a:xfrm>
          <a:off x="1641484" y="1408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26C4CC7E-ABCC-403A-987F-05BB53C679CE}"/>
            </a:ext>
          </a:extLst>
        </xdr:cNvPr>
        <xdr:cNvSpPr txBox="1"/>
      </xdr:nvSpPr>
      <xdr:spPr>
        <a:xfrm>
          <a:off x="85535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17" name="n_1mainValue【福祉施設】&#10;有形固定資産減価償却率">
          <a:extLst>
            <a:ext uri="{FF2B5EF4-FFF2-40B4-BE49-F238E27FC236}">
              <a16:creationId xmlns:a16="http://schemas.microsoft.com/office/drawing/2014/main" id="{5E7607CE-FC13-446C-80CE-D3901F66144E}"/>
            </a:ext>
          </a:extLst>
        </xdr:cNvPr>
        <xdr:cNvSpPr txBox="1"/>
      </xdr:nvSpPr>
      <xdr:spPr>
        <a:xfrm>
          <a:off x="32391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8" name="n_2mainValue【福祉施設】&#10;有形固定資産減価償却率">
          <a:extLst>
            <a:ext uri="{FF2B5EF4-FFF2-40B4-BE49-F238E27FC236}">
              <a16:creationId xmlns:a16="http://schemas.microsoft.com/office/drawing/2014/main" id="{A89E7F9A-5B89-46F3-B271-F2DB580FA8E6}"/>
            </a:ext>
          </a:extLst>
        </xdr:cNvPr>
        <xdr:cNvSpPr txBox="1"/>
      </xdr:nvSpPr>
      <xdr:spPr>
        <a:xfrm>
          <a:off x="2439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319" name="n_3mainValue【福祉施設】&#10;有形固定資産減価償却率">
          <a:extLst>
            <a:ext uri="{FF2B5EF4-FFF2-40B4-BE49-F238E27FC236}">
              <a16:creationId xmlns:a16="http://schemas.microsoft.com/office/drawing/2014/main" id="{B5FD643F-493A-4F4D-9F3A-C6AF3D1EB55B}"/>
            </a:ext>
          </a:extLst>
        </xdr:cNvPr>
        <xdr:cNvSpPr txBox="1"/>
      </xdr:nvSpPr>
      <xdr:spPr>
        <a:xfrm>
          <a:off x="164148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63516</xdr:rowOff>
    </xdr:from>
    <xdr:ext cx="405111" cy="259045"/>
    <xdr:sp macro="" textlink="">
      <xdr:nvSpPr>
        <xdr:cNvPr id="320" name="n_4mainValue【福祉施設】&#10;有形固定資産減価償却率">
          <a:extLst>
            <a:ext uri="{FF2B5EF4-FFF2-40B4-BE49-F238E27FC236}">
              <a16:creationId xmlns:a16="http://schemas.microsoft.com/office/drawing/2014/main" id="{6831EA2B-9650-4912-9D47-C96AD49C9049}"/>
            </a:ext>
          </a:extLst>
        </xdr:cNvPr>
        <xdr:cNvSpPr txBox="1"/>
      </xdr:nvSpPr>
      <xdr:spPr>
        <a:xfrm>
          <a:off x="855354" y="1343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F35F89D-FAE3-4512-8D3D-7A78380999C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977B756-B835-4E8D-9D48-4379C974085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C93DD31-1A0D-43B8-A469-872AEB5C7DC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B3E2E46-874A-4D87-8D70-2703C74C6C0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D19848A-E0D6-4E7C-91F4-92E46BD3170E}"/>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66D9FBA-53F2-4053-B0A9-AD4B83802DB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B1442E4-31FA-4470-8066-18AFE302255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81DA4AC-0AEC-474C-80A5-F24B7A96993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C97EDF6-5164-4B9A-B36B-CDD6C906D2A3}"/>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1F1C2AB-6E6C-407B-9332-7EF0A4BBDB0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D24FDCC-250D-4492-9E5B-6C9ED36885A6}"/>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C25D3B7-2F4C-4B63-AB4A-D38702BD402A}"/>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ABB4508-135F-4BF2-B36C-535C9F3EF5F4}"/>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32C541B-34DE-44D4-BB41-1DE9BF2A2399}"/>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B492853-2384-4138-BC5C-0881A3BFB03A}"/>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FB1360E9-1C9E-496C-97C3-0BBB927070CF}"/>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945FF15-9718-448E-B870-4261A0FA41D5}"/>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E2CDB7FD-3998-4C60-BF69-7E3A9A1CA9F3}"/>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2DB63D9-1F7A-4709-A06E-92E53B747689}"/>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BEC7B2F-9CF7-4C8A-8670-CA1AB3238309}"/>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BE2AE06B-FE65-4FE4-9200-05892EA3B2FF}"/>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6BEE963-457C-4A14-9A08-49EAD593B7F0}"/>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6FAAD17-B711-448E-948E-B1017A56F45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01A599D-C814-4DD5-89AB-61F470B93261}"/>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96ECE11-BB39-4B77-A233-117B914014F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E5FA0E3D-9441-411A-9C6F-4A4BD6739E95}"/>
            </a:ext>
          </a:extLst>
        </xdr:cNvPr>
        <xdr:cNvCxnSpPr/>
      </xdr:nvCxnSpPr>
      <xdr:spPr>
        <a:xfrm flipV="1">
          <a:off x="9429115" y="13456648"/>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FDBD7D2F-0385-40A0-9FB0-CD2C0277F8FE}"/>
            </a:ext>
          </a:extLst>
        </xdr:cNvPr>
        <xdr:cNvSpPr txBox="1"/>
      </xdr:nvSpPr>
      <xdr:spPr>
        <a:xfrm>
          <a:off x="9467850" y="148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4D426712-D940-475B-A165-67205734ECD9}"/>
            </a:ext>
          </a:extLst>
        </xdr:cNvPr>
        <xdr:cNvCxnSpPr/>
      </xdr:nvCxnSpPr>
      <xdr:spPr>
        <a:xfrm>
          <a:off x="9356090" y="148717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B0F3DFAF-4F41-4129-8741-0C6E267B6C33}"/>
            </a:ext>
          </a:extLst>
        </xdr:cNvPr>
        <xdr:cNvSpPr txBox="1"/>
      </xdr:nvSpPr>
      <xdr:spPr>
        <a:xfrm>
          <a:off x="9467850" y="132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A5522346-C6F4-4459-90A3-FE3A4C59D643}"/>
            </a:ext>
          </a:extLst>
        </xdr:cNvPr>
        <xdr:cNvCxnSpPr/>
      </xdr:nvCxnSpPr>
      <xdr:spPr>
        <a:xfrm>
          <a:off x="9356090" y="13456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A625A313-EC9E-42C5-AE00-6947A8A131D1}"/>
            </a:ext>
          </a:extLst>
        </xdr:cNvPr>
        <xdr:cNvSpPr txBox="1"/>
      </xdr:nvSpPr>
      <xdr:spPr>
        <a:xfrm>
          <a:off x="9467850" y="14195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E72DC338-693F-4301-815C-A2F34DD429E7}"/>
            </a:ext>
          </a:extLst>
        </xdr:cNvPr>
        <xdr:cNvSpPr/>
      </xdr:nvSpPr>
      <xdr:spPr>
        <a:xfrm>
          <a:off x="9394190" y="1433820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8D7E8D76-D758-4FA8-A611-6E8119393624}"/>
            </a:ext>
          </a:extLst>
        </xdr:cNvPr>
        <xdr:cNvSpPr/>
      </xdr:nvSpPr>
      <xdr:spPr>
        <a:xfrm>
          <a:off x="8632190" y="1433820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1E1AA48-E32B-4ACD-8C6F-EBF52D7B1B12}"/>
            </a:ext>
          </a:extLst>
        </xdr:cNvPr>
        <xdr:cNvSpPr/>
      </xdr:nvSpPr>
      <xdr:spPr>
        <a:xfrm>
          <a:off x="7846060" y="143382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17C67C06-7E92-4DA7-A62B-4AAD28EA1759}"/>
            </a:ext>
          </a:extLst>
        </xdr:cNvPr>
        <xdr:cNvSpPr/>
      </xdr:nvSpPr>
      <xdr:spPr>
        <a:xfrm>
          <a:off x="7029450" y="143836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D0269126-8102-4181-B660-0CC67D71FFCC}"/>
            </a:ext>
          </a:extLst>
        </xdr:cNvPr>
        <xdr:cNvSpPr/>
      </xdr:nvSpPr>
      <xdr:spPr>
        <a:xfrm>
          <a:off x="6231890" y="143836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519A24-10BA-49DB-B1CB-327E9A15041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B26B358-DA60-4027-992B-B5582151FFB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396BFCF-0BF5-4408-983F-2B47858E361D}"/>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DA71D7B-D32D-4183-ACDD-AC11C74BEB7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6549101-B9D1-4C56-80B3-39A9ADA56DF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2" name="楕円 361">
          <a:extLst>
            <a:ext uri="{FF2B5EF4-FFF2-40B4-BE49-F238E27FC236}">
              <a16:creationId xmlns:a16="http://schemas.microsoft.com/office/drawing/2014/main" id="{FA06107F-7193-476B-84C4-EFE9A0BF70E9}"/>
            </a:ext>
          </a:extLst>
        </xdr:cNvPr>
        <xdr:cNvSpPr/>
      </xdr:nvSpPr>
      <xdr:spPr>
        <a:xfrm>
          <a:off x="9394190" y="146577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63" name="【福祉施設】&#10;一人当たり面積該当値テキスト">
          <a:extLst>
            <a:ext uri="{FF2B5EF4-FFF2-40B4-BE49-F238E27FC236}">
              <a16:creationId xmlns:a16="http://schemas.microsoft.com/office/drawing/2014/main" id="{AF859548-5761-40CD-8B20-0BCB8B957EFD}"/>
            </a:ext>
          </a:extLst>
        </xdr:cNvPr>
        <xdr:cNvSpPr txBox="1"/>
      </xdr:nvSpPr>
      <xdr:spPr>
        <a:xfrm>
          <a:off x="9467850"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4" name="楕円 363">
          <a:extLst>
            <a:ext uri="{FF2B5EF4-FFF2-40B4-BE49-F238E27FC236}">
              <a16:creationId xmlns:a16="http://schemas.microsoft.com/office/drawing/2014/main" id="{18050BAF-67B7-4EC7-BC2A-E1516531E7CC}"/>
            </a:ext>
          </a:extLst>
        </xdr:cNvPr>
        <xdr:cNvSpPr/>
      </xdr:nvSpPr>
      <xdr:spPr>
        <a:xfrm>
          <a:off x="8632190" y="14657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5" name="直線コネクタ 364">
          <a:extLst>
            <a:ext uri="{FF2B5EF4-FFF2-40B4-BE49-F238E27FC236}">
              <a16:creationId xmlns:a16="http://schemas.microsoft.com/office/drawing/2014/main" id="{209F63D9-FC78-4D32-A07A-0817703B36A8}"/>
            </a:ext>
          </a:extLst>
        </xdr:cNvPr>
        <xdr:cNvCxnSpPr/>
      </xdr:nvCxnSpPr>
      <xdr:spPr>
        <a:xfrm>
          <a:off x="8686800" y="1470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6" name="楕円 365">
          <a:extLst>
            <a:ext uri="{FF2B5EF4-FFF2-40B4-BE49-F238E27FC236}">
              <a16:creationId xmlns:a16="http://schemas.microsoft.com/office/drawing/2014/main" id="{9B294A19-BB35-4240-BF2B-F34439306714}"/>
            </a:ext>
          </a:extLst>
        </xdr:cNvPr>
        <xdr:cNvSpPr/>
      </xdr:nvSpPr>
      <xdr:spPr>
        <a:xfrm>
          <a:off x="7846060" y="146577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7" name="直線コネクタ 366">
          <a:extLst>
            <a:ext uri="{FF2B5EF4-FFF2-40B4-BE49-F238E27FC236}">
              <a16:creationId xmlns:a16="http://schemas.microsoft.com/office/drawing/2014/main" id="{D7A3D370-B1C5-435A-9F54-15871E58AEC6}"/>
            </a:ext>
          </a:extLst>
        </xdr:cNvPr>
        <xdr:cNvCxnSpPr/>
      </xdr:nvCxnSpPr>
      <xdr:spPr>
        <a:xfrm>
          <a:off x="7889240" y="1470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71664</xdr:rowOff>
    </xdr:from>
    <xdr:to>
      <xdr:col>41</xdr:col>
      <xdr:colOff>101600</xdr:colOff>
      <xdr:row>86</xdr:row>
      <xdr:rowOff>1814</xdr:rowOff>
    </xdr:to>
    <xdr:sp macro="" textlink="">
      <xdr:nvSpPr>
        <xdr:cNvPr id="368" name="楕円 367">
          <a:extLst>
            <a:ext uri="{FF2B5EF4-FFF2-40B4-BE49-F238E27FC236}">
              <a16:creationId xmlns:a16="http://schemas.microsoft.com/office/drawing/2014/main" id="{16249D8D-4900-4314-9E08-DE99CD126790}"/>
            </a:ext>
          </a:extLst>
        </xdr:cNvPr>
        <xdr:cNvSpPr/>
      </xdr:nvSpPr>
      <xdr:spPr>
        <a:xfrm>
          <a:off x="7029450" y="146430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122464</xdr:rowOff>
    </xdr:from>
    <xdr:to>
      <xdr:col>45</xdr:col>
      <xdr:colOff>177800</xdr:colOff>
      <xdr:row>85</xdr:row>
      <xdr:rowOff>133350</xdr:rowOff>
    </xdr:to>
    <xdr:cxnSp macro="">
      <xdr:nvCxnSpPr>
        <xdr:cNvPr id="369" name="直線コネクタ 368">
          <a:extLst>
            <a:ext uri="{FF2B5EF4-FFF2-40B4-BE49-F238E27FC236}">
              <a16:creationId xmlns:a16="http://schemas.microsoft.com/office/drawing/2014/main" id="{EB491F53-379A-428B-90B3-4C099D847F3F}"/>
            </a:ext>
          </a:extLst>
        </xdr:cNvPr>
        <xdr:cNvCxnSpPr/>
      </xdr:nvCxnSpPr>
      <xdr:spPr>
        <a:xfrm>
          <a:off x="7084060" y="14697619"/>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71664</xdr:rowOff>
    </xdr:from>
    <xdr:to>
      <xdr:col>36</xdr:col>
      <xdr:colOff>165100</xdr:colOff>
      <xdr:row>86</xdr:row>
      <xdr:rowOff>1814</xdr:rowOff>
    </xdr:to>
    <xdr:sp macro="" textlink="">
      <xdr:nvSpPr>
        <xdr:cNvPr id="370" name="楕円 369">
          <a:extLst>
            <a:ext uri="{FF2B5EF4-FFF2-40B4-BE49-F238E27FC236}">
              <a16:creationId xmlns:a16="http://schemas.microsoft.com/office/drawing/2014/main" id="{803645A5-8857-460B-95F9-8CE101576149}"/>
            </a:ext>
          </a:extLst>
        </xdr:cNvPr>
        <xdr:cNvSpPr/>
      </xdr:nvSpPr>
      <xdr:spPr>
        <a:xfrm>
          <a:off x="6231890" y="146430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122464</xdr:rowOff>
    </xdr:from>
    <xdr:to>
      <xdr:col>41</xdr:col>
      <xdr:colOff>50800</xdr:colOff>
      <xdr:row>85</xdr:row>
      <xdr:rowOff>122464</xdr:rowOff>
    </xdr:to>
    <xdr:cxnSp macro="">
      <xdr:nvCxnSpPr>
        <xdr:cNvPr id="371" name="直線コネクタ 370">
          <a:extLst>
            <a:ext uri="{FF2B5EF4-FFF2-40B4-BE49-F238E27FC236}">
              <a16:creationId xmlns:a16="http://schemas.microsoft.com/office/drawing/2014/main" id="{A3511F5D-6DD2-41C3-9BA9-12EA5D3D0BF2}"/>
            </a:ext>
          </a:extLst>
        </xdr:cNvPr>
        <xdr:cNvCxnSpPr/>
      </xdr:nvCxnSpPr>
      <xdr:spPr>
        <a:xfrm>
          <a:off x="6286500" y="1469761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3A7B948F-B776-43DE-B9E4-C48E7ACB8ED4}"/>
            </a:ext>
          </a:extLst>
        </xdr:cNvPr>
        <xdr:cNvSpPr txBox="1"/>
      </xdr:nvSpPr>
      <xdr:spPr>
        <a:xfrm>
          <a:off x="8454467" y="1411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B8CC52C2-E9D7-482A-A872-0DBEF8E7EE99}"/>
            </a:ext>
          </a:extLst>
        </xdr:cNvPr>
        <xdr:cNvSpPr txBox="1"/>
      </xdr:nvSpPr>
      <xdr:spPr>
        <a:xfrm>
          <a:off x="7673417" y="1411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F7D1B586-C53F-498B-A02E-7CA05015F817}"/>
            </a:ext>
          </a:extLst>
        </xdr:cNvPr>
        <xdr:cNvSpPr txBox="1"/>
      </xdr:nvSpPr>
      <xdr:spPr>
        <a:xfrm>
          <a:off x="6866332" y="14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7F68B85C-6296-4063-BE0A-F7E76DD7B405}"/>
            </a:ext>
          </a:extLst>
        </xdr:cNvPr>
        <xdr:cNvSpPr txBox="1"/>
      </xdr:nvSpPr>
      <xdr:spPr>
        <a:xfrm>
          <a:off x="6068772" y="14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76" name="n_1mainValue【福祉施設】&#10;一人当たり面積">
          <a:extLst>
            <a:ext uri="{FF2B5EF4-FFF2-40B4-BE49-F238E27FC236}">
              <a16:creationId xmlns:a16="http://schemas.microsoft.com/office/drawing/2014/main" id="{40927FFE-2C66-4EAF-ACC3-86E43C67724A}"/>
            </a:ext>
          </a:extLst>
        </xdr:cNvPr>
        <xdr:cNvSpPr txBox="1"/>
      </xdr:nvSpPr>
      <xdr:spPr>
        <a:xfrm>
          <a:off x="845446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7" name="n_2mainValue【福祉施設】&#10;一人当たり面積">
          <a:extLst>
            <a:ext uri="{FF2B5EF4-FFF2-40B4-BE49-F238E27FC236}">
              <a16:creationId xmlns:a16="http://schemas.microsoft.com/office/drawing/2014/main" id="{07B81596-18E8-4E07-84FE-ECC5700B3A30}"/>
            </a:ext>
          </a:extLst>
        </xdr:cNvPr>
        <xdr:cNvSpPr txBox="1"/>
      </xdr:nvSpPr>
      <xdr:spPr>
        <a:xfrm>
          <a:off x="767341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164391</xdr:rowOff>
    </xdr:from>
    <xdr:ext cx="469744" cy="259045"/>
    <xdr:sp macro="" textlink="">
      <xdr:nvSpPr>
        <xdr:cNvPr id="378" name="n_3mainValue【福祉施設】&#10;一人当たり面積">
          <a:extLst>
            <a:ext uri="{FF2B5EF4-FFF2-40B4-BE49-F238E27FC236}">
              <a16:creationId xmlns:a16="http://schemas.microsoft.com/office/drawing/2014/main" id="{17E81CCE-9908-447E-BB1C-35F9464E0BDB}"/>
            </a:ext>
          </a:extLst>
        </xdr:cNvPr>
        <xdr:cNvSpPr txBox="1"/>
      </xdr:nvSpPr>
      <xdr:spPr>
        <a:xfrm>
          <a:off x="6866332" y="1474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164391</xdr:rowOff>
    </xdr:from>
    <xdr:ext cx="469744" cy="259045"/>
    <xdr:sp macro="" textlink="">
      <xdr:nvSpPr>
        <xdr:cNvPr id="379" name="n_4mainValue【福祉施設】&#10;一人当たり面積">
          <a:extLst>
            <a:ext uri="{FF2B5EF4-FFF2-40B4-BE49-F238E27FC236}">
              <a16:creationId xmlns:a16="http://schemas.microsoft.com/office/drawing/2014/main" id="{330784A2-ACA7-44EF-81FC-287C94B53B06}"/>
            </a:ext>
          </a:extLst>
        </xdr:cNvPr>
        <xdr:cNvSpPr txBox="1"/>
      </xdr:nvSpPr>
      <xdr:spPr>
        <a:xfrm>
          <a:off x="6068772" y="1474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A32A77C-A782-4FE9-AFB6-D96E4B90D35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9DD37AF-3E36-41BD-A205-9B98F170F11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70FDFF7-ACE3-4031-937F-4DC9ABF6DC6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D252330-0097-49A2-B6C8-08F57EF8206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B8F54D0-3A83-4033-A48A-E6D074CF4A4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AE3B647-3CA3-4748-B32B-0A92DA1E8C6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3C2C3C9-F1A1-4FE0-8CE4-76F3E1BB859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A90B53A-CAD5-47B8-9D59-54C96FEC653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940BDEE-0A04-459E-9D81-0D7D7B8BFE4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4307DF9-9A8C-42D7-AC5F-6C26ABF4862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8411E77-9FCF-4E10-984B-71EA92DA65AC}"/>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6B36CD75-CAB0-4FF8-9BEC-5F1014E29B39}"/>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B11F4BFA-61F5-4FC1-BF07-D8319554DC2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D0E0A613-4AC1-4ED0-9498-7609569698F4}"/>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CB945A4-AAE0-4F2B-B6B5-72E7F15177E9}"/>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7FAEE316-8077-4213-B392-7CBE3DDD599A}"/>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1716C4ED-4B03-4FC1-B24E-D06DE3F2873B}"/>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7CEB047F-5422-4CB1-8C48-7320FF302DAD}"/>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F4871A4E-A1F3-4DBA-B2B7-60112759A59E}"/>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FA32B4FC-BCFB-4925-B387-74609CFFCF5F}"/>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49B03A5-1560-419E-AA9C-DA086FA02054}"/>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BEDD7A2-B899-4301-A7E1-7A5540F41BB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6A4D858D-30C2-4C56-95B9-063F7D9C76AC}"/>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034AF35-9260-4612-917F-781D11F561A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992BB3C-9E54-4F10-9201-857C55D7329A}"/>
            </a:ext>
          </a:extLst>
        </xdr:cNvPr>
        <xdr:cNvCxnSpPr/>
      </xdr:nvCxnSpPr>
      <xdr:spPr>
        <a:xfrm flipV="1">
          <a:off x="4173855" y="17337404"/>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87A2A8B4-4335-40A8-A3EA-2897C73D0ECC}"/>
            </a:ext>
          </a:extLst>
        </xdr:cNvPr>
        <xdr:cNvSpPr txBox="1"/>
      </xdr:nvSpPr>
      <xdr:spPr>
        <a:xfrm>
          <a:off x="4212590" y="186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BADF7DB8-433A-426E-8D3E-2F74A6828C31}"/>
            </a:ext>
          </a:extLst>
        </xdr:cNvPr>
        <xdr:cNvCxnSpPr/>
      </xdr:nvCxnSpPr>
      <xdr:spPr>
        <a:xfrm>
          <a:off x="4112260" y="18611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F38024C8-F282-402A-B831-9114C8452AB0}"/>
            </a:ext>
          </a:extLst>
        </xdr:cNvPr>
        <xdr:cNvSpPr txBox="1"/>
      </xdr:nvSpPr>
      <xdr:spPr>
        <a:xfrm>
          <a:off x="4212590" y="17114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CCC5A9B6-6FBD-4208-AE9F-D91DCE48D53E}"/>
            </a:ext>
          </a:extLst>
        </xdr:cNvPr>
        <xdr:cNvCxnSpPr/>
      </xdr:nvCxnSpPr>
      <xdr:spPr>
        <a:xfrm>
          <a:off x="4112260" y="1733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D4F9E0A-D238-42FB-9509-F00F55CED996}"/>
            </a:ext>
          </a:extLst>
        </xdr:cNvPr>
        <xdr:cNvSpPr txBox="1"/>
      </xdr:nvSpPr>
      <xdr:spPr>
        <a:xfrm>
          <a:off x="421259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B4F42628-F9DB-42B6-96E0-7725ECABD8A2}"/>
            </a:ext>
          </a:extLst>
        </xdr:cNvPr>
        <xdr:cNvSpPr/>
      </xdr:nvSpPr>
      <xdr:spPr>
        <a:xfrm>
          <a:off x="413131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F2509697-998D-40F0-8A8C-F51A4F4A0383}"/>
            </a:ext>
          </a:extLst>
        </xdr:cNvPr>
        <xdr:cNvSpPr/>
      </xdr:nvSpPr>
      <xdr:spPr>
        <a:xfrm>
          <a:off x="3388360" y="17724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E7370960-0E20-4DA4-A9AB-8CEDEE1C73F8}"/>
            </a:ext>
          </a:extLst>
        </xdr:cNvPr>
        <xdr:cNvSpPr/>
      </xdr:nvSpPr>
      <xdr:spPr>
        <a:xfrm>
          <a:off x="2571750" y="17719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7758CD64-B444-4F77-9E26-14A33E5FED7E}"/>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B264291D-C7E0-4A94-8DA4-709AD08F4FD3}"/>
            </a:ext>
          </a:extLst>
        </xdr:cNvPr>
        <xdr:cNvSpPr/>
      </xdr:nvSpPr>
      <xdr:spPr>
        <a:xfrm>
          <a:off x="988060" y="1769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C77C27-61F5-462D-9B2B-17A048C0556B}"/>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B661B23-F61D-4579-BE2F-4D2A6CD6BFB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2CAF891-C2F9-43D3-ABA5-5217E53B5D81}"/>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111DDDC-6E26-4819-B097-C5459C1BE64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7CA8CB1-7736-45C9-BCF2-0F2333AC4A5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78739</xdr:rowOff>
    </xdr:from>
    <xdr:to>
      <xdr:col>24</xdr:col>
      <xdr:colOff>114300</xdr:colOff>
      <xdr:row>102</xdr:row>
      <xdr:rowOff>8889</xdr:rowOff>
    </xdr:to>
    <xdr:sp macro="" textlink="">
      <xdr:nvSpPr>
        <xdr:cNvPr id="420" name="楕円 419">
          <a:extLst>
            <a:ext uri="{FF2B5EF4-FFF2-40B4-BE49-F238E27FC236}">
              <a16:creationId xmlns:a16="http://schemas.microsoft.com/office/drawing/2014/main" id="{86B1DBD2-FBA8-4673-8209-16AFB60EEBD9}"/>
            </a:ext>
          </a:extLst>
        </xdr:cNvPr>
        <xdr:cNvSpPr/>
      </xdr:nvSpPr>
      <xdr:spPr>
        <a:xfrm>
          <a:off x="4131310" y="17395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165116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4E7F8A7-BD73-4646-A0B7-D860995DB8BC}"/>
            </a:ext>
          </a:extLst>
        </xdr:cNvPr>
        <xdr:cNvSpPr txBox="1"/>
      </xdr:nvSpPr>
      <xdr:spPr>
        <a:xfrm>
          <a:off x="4212590" y="1731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40639</xdr:rowOff>
    </xdr:from>
    <xdr:to>
      <xdr:col>20</xdr:col>
      <xdr:colOff>38100</xdr:colOff>
      <xdr:row>101</xdr:row>
      <xdr:rowOff>142239</xdr:rowOff>
    </xdr:to>
    <xdr:sp macro="" textlink="">
      <xdr:nvSpPr>
        <xdr:cNvPr id="422" name="楕円 421">
          <a:extLst>
            <a:ext uri="{FF2B5EF4-FFF2-40B4-BE49-F238E27FC236}">
              <a16:creationId xmlns:a16="http://schemas.microsoft.com/office/drawing/2014/main" id="{B5D84F89-6882-47FD-B7AC-2678B9533F02}"/>
            </a:ext>
          </a:extLst>
        </xdr:cNvPr>
        <xdr:cNvSpPr/>
      </xdr:nvSpPr>
      <xdr:spPr>
        <a:xfrm>
          <a:off x="3388360" y="173570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91439</xdr:rowOff>
    </xdr:from>
    <xdr:to>
      <xdr:col>24</xdr:col>
      <xdr:colOff>63500</xdr:colOff>
      <xdr:row>101</xdr:row>
      <xdr:rowOff>129539</xdr:rowOff>
    </xdr:to>
    <xdr:cxnSp macro="">
      <xdr:nvCxnSpPr>
        <xdr:cNvPr id="423" name="直線コネクタ 422">
          <a:extLst>
            <a:ext uri="{FF2B5EF4-FFF2-40B4-BE49-F238E27FC236}">
              <a16:creationId xmlns:a16="http://schemas.microsoft.com/office/drawing/2014/main" id="{18375BB7-944E-418B-9974-A8C750ADBF67}"/>
            </a:ext>
          </a:extLst>
        </xdr:cNvPr>
        <xdr:cNvCxnSpPr/>
      </xdr:nvCxnSpPr>
      <xdr:spPr>
        <a:xfrm>
          <a:off x="3431540" y="17411699"/>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2539</xdr:rowOff>
    </xdr:from>
    <xdr:to>
      <xdr:col>15</xdr:col>
      <xdr:colOff>101600</xdr:colOff>
      <xdr:row>101</xdr:row>
      <xdr:rowOff>104139</xdr:rowOff>
    </xdr:to>
    <xdr:sp macro="" textlink="">
      <xdr:nvSpPr>
        <xdr:cNvPr id="424" name="楕円 423">
          <a:extLst>
            <a:ext uri="{FF2B5EF4-FFF2-40B4-BE49-F238E27FC236}">
              <a16:creationId xmlns:a16="http://schemas.microsoft.com/office/drawing/2014/main" id="{4F6DF777-6B29-4DF3-AD4D-83542609DDFE}"/>
            </a:ext>
          </a:extLst>
        </xdr:cNvPr>
        <xdr:cNvSpPr/>
      </xdr:nvSpPr>
      <xdr:spPr>
        <a:xfrm>
          <a:off x="2571750" y="17318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53339</xdr:rowOff>
    </xdr:from>
    <xdr:to>
      <xdr:col>19</xdr:col>
      <xdr:colOff>177800</xdr:colOff>
      <xdr:row>101</xdr:row>
      <xdr:rowOff>91439</xdr:rowOff>
    </xdr:to>
    <xdr:cxnSp macro="">
      <xdr:nvCxnSpPr>
        <xdr:cNvPr id="425" name="直線コネクタ 424">
          <a:extLst>
            <a:ext uri="{FF2B5EF4-FFF2-40B4-BE49-F238E27FC236}">
              <a16:creationId xmlns:a16="http://schemas.microsoft.com/office/drawing/2014/main" id="{3F0CC6B8-D8EF-4DEA-9A03-506DAC9227A2}"/>
            </a:ext>
          </a:extLst>
        </xdr:cNvPr>
        <xdr:cNvCxnSpPr/>
      </xdr:nvCxnSpPr>
      <xdr:spPr>
        <a:xfrm>
          <a:off x="2626360" y="17373599"/>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143511</xdr:rowOff>
    </xdr:from>
    <xdr:to>
      <xdr:col>10</xdr:col>
      <xdr:colOff>165100</xdr:colOff>
      <xdr:row>101</xdr:row>
      <xdr:rowOff>73661</xdr:rowOff>
    </xdr:to>
    <xdr:sp macro="" textlink="">
      <xdr:nvSpPr>
        <xdr:cNvPr id="426" name="楕円 425">
          <a:extLst>
            <a:ext uri="{FF2B5EF4-FFF2-40B4-BE49-F238E27FC236}">
              <a16:creationId xmlns:a16="http://schemas.microsoft.com/office/drawing/2014/main" id="{2ACDA63D-B544-46FA-B8E7-6DEA237CF278}"/>
            </a:ext>
          </a:extLst>
        </xdr:cNvPr>
        <xdr:cNvSpPr/>
      </xdr:nvSpPr>
      <xdr:spPr>
        <a:xfrm>
          <a:off x="1774190" y="1728660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22861</xdr:rowOff>
    </xdr:from>
    <xdr:to>
      <xdr:col>15</xdr:col>
      <xdr:colOff>50800</xdr:colOff>
      <xdr:row>101</xdr:row>
      <xdr:rowOff>53339</xdr:rowOff>
    </xdr:to>
    <xdr:cxnSp macro="">
      <xdr:nvCxnSpPr>
        <xdr:cNvPr id="427" name="直線コネクタ 426">
          <a:extLst>
            <a:ext uri="{FF2B5EF4-FFF2-40B4-BE49-F238E27FC236}">
              <a16:creationId xmlns:a16="http://schemas.microsoft.com/office/drawing/2014/main" id="{1B7C96C7-B5C8-4D86-9D11-104868ACA0DE}"/>
            </a:ext>
          </a:extLst>
        </xdr:cNvPr>
        <xdr:cNvCxnSpPr/>
      </xdr:nvCxnSpPr>
      <xdr:spPr>
        <a:xfrm>
          <a:off x="1828800" y="17335501"/>
          <a:ext cx="79756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101600</xdr:rowOff>
    </xdr:from>
    <xdr:to>
      <xdr:col>6</xdr:col>
      <xdr:colOff>38100</xdr:colOff>
      <xdr:row>101</xdr:row>
      <xdr:rowOff>31750</xdr:rowOff>
    </xdr:to>
    <xdr:sp macro="" textlink="">
      <xdr:nvSpPr>
        <xdr:cNvPr id="428" name="楕円 427">
          <a:extLst>
            <a:ext uri="{FF2B5EF4-FFF2-40B4-BE49-F238E27FC236}">
              <a16:creationId xmlns:a16="http://schemas.microsoft.com/office/drawing/2014/main" id="{CEBCC931-F789-4756-9489-CA703987BAB3}"/>
            </a:ext>
          </a:extLst>
        </xdr:cNvPr>
        <xdr:cNvSpPr/>
      </xdr:nvSpPr>
      <xdr:spPr>
        <a:xfrm>
          <a:off x="988060" y="17242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152400</xdr:rowOff>
    </xdr:from>
    <xdr:to>
      <xdr:col>10</xdr:col>
      <xdr:colOff>114300</xdr:colOff>
      <xdr:row>101</xdr:row>
      <xdr:rowOff>22861</xdr:rowOff>
    </xdr:to>
    <xdr:cxnSp macro="">
      <xdr:nvCxnSpPr>
        <xdr:cNvPr id="429" name="直線コネクタ 428">
          <a:extLst>
            <a:ext uri="{FF2B5EF4-FFF2-40B4-BE49-F238E27FC236}">
              <a16:creationId xmlns:a16="http://schemas.microsoft.com/office/drawing/2014/main" id="{800E900C-C553-4017-9305-33FB73F184C4}"/>
            </a:ext>
          </a:extLst>
        </xdr:cNvPr>
        <xdr:cNvCxnSpPr/>
      </xdr:nvCxnSpPr>
      <xdr:spPr>
        <a:xfrm>
          <a:off x="1031240" y="17297400"/>
          <a:ext cx="79756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FB760500-AD4D-475C-8A51-B0AB10CFEA49}"/>
            </a:ext>
          </a:extLst>
        </xdr:cNvPr>
        <xdr:cNvSpPr txBox="1"/>
      </xdr:nvSpPr>
      <xdr:spPr>
        <a:xfrm>
          <a:off x="3239144" y="1782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7627060E-1EF7-438A-8C5E-0A6EE7477D54}"/>
            </a:ext>
          </a:extLst>
        </xdr:cNvPr>
        <xdr:cNvSpPr txBox="1"/>
      </xdr:nvSpPr>
      <xdr:spPr>
        <a:xfrm>
          <a:off x="24390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D743CFEB-88A6-42D0-B028-BCF0E7E9B471}"/>
            </a:ext>
          </a:extLst>
        </xdr:cNvPr>
        <xdr:cNvSpPr txBox="1"/>
      </xdr:nvSpPr>
      <xdr:spPr>
        <a:xfrm>
          <a:off x="1641484" y="1779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9D342A0E-D1E3-4C86-A29D-D8197FFF3695}"/>
            </a:ext>
          </a:extLst>
        </xdr:cNvPr>
        <xdr:cNvSpPr txBox="1"/>
      </xdr:nvSpPr>
      <xdr:spPr>
        <a:xfrm>
          <a:off x="85535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158766</xdr:rowOff>
    </xdr:from>
    <xdr:ext cx="405111" cy="259045"/>
    <xdr:sp macro="" textlink="">
      <xdr:nvSpPr>
        <xdr:cNvPr id="434" name="n_1mainValue【市民会館】&#10;有形固定資産減価償却率">
          <a:extLst>
            <a:ext uri="{FF2B5EF4-FFF2-40B4-BE49-F238E27FC236}">
              <a16:creationId xmlns:a16="http://schemas.microsoft.com/office/drawing/2014/main" id="{5C8F41F1-0ACD-4F2E-BD77-12C7662440CE}"/>
            </a:ext>
          </a:extLst>
        </xdr:cNvPr>
        <xdr:cNvSpPr txBox="1"/>
      </xdr:nvSpPr>
      <xdr:spPr>
        <a:xfrm>
          <a:off x="323914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120666</xdr:rowOff>
    </xdr:from>
    <xdr:ext cx="405111" cy="259045"/>
    <xdr:sp macro="" textlink="">
      <xdr:nvSpPr>
        <xdr:cNvPr id="435" name="n_2mainValue【市民会館】&#10;有形固定資産減価償却率">
          <a:extLst>
            <a:ext uri="{FF2B5EF4-FFF2-40B4-BE49-F238E27FC236}">
              <a16:creationId xmlns:a16="http://schemas.microsoft.com/office/drawing/2014/main" id="{A265BAD6-9A88-440D-908A-5DEA4D1791D1}"/>
            </a:ext>
          </a:extLst>
        </xdr:cNvPr>
        <xdr:cNvSpPr txBox="1"/>
      </xdr:nvSpPr>
      <xdr:spPr>
        <a:xfrm>
          <a:off x="2439044" y="1709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90188</xdr:rowOff>
    </xdr:from>
    <xdr:ext cx="405111" cy="259045"/>
    <xdr:sp macro="" textlink="">
      <xdr:nvSpPr>
        <xdr:cNvPr id="436" name="n_3mainValue【市民会館】&#10;有形固定資産減価償却率">
          <a:extLst>
            <a:ext uri="{FF2B5EF4-FFF2-40B4-BE49-F238E27FC236}">
              <a16:creationId xmlns:a16="http://schemas.microsoft.com/office/drawing/2014/main" id="{49864505-6190-45CD-846F-D9D7159DAFB2}"/>
            </a:ext>
          </a:extLst>
        </xdr:cNvPr>
        <xdr:cNvSpPr txBox="1"/>
      </xdr:nvSpPr>
      <xdr:spPr>
        <a:xfrm>
          <a:off x="1641484" y="1706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48277</xdr:rowOff>
    </xdr:from>
    <xdr:ext cx="405111" cy="259045"/>
    <xdr:sp macro="" textlink="">
      <xdr:nvSpPr>
        <xdr:cNvPr id="437" name="n_4mainValue【市民会館】&#10;有形固定資産減価償却率">
          <a:extLst>
            <a:ext uri="{FF2B5EF4-FFF2-40B4-BE49-F238E27FC236}">
              <a16:creationId xmlns:a16="http://schemas.microsoft.com/office/drawing/2014/main" id="{0ED9D7A3-D49A-40EC-8E92-2413C9FE3051}"/>
            </a:ext>
          </a:extLst>
        </xdr:cNvPr>
        <xdr:cNvSpPr txBox="1"/>
      </xdr:nvSpPr>
      <xdr:spPr>
        <a:xfrm>
          <a:off x="85535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CEC60B0-AB3C-41BA-9FAC-6811541C5D1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BBD0FCD-4E41-4CDA-9E31-FBA3A828A78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FB7AFC3-8AAD-41C9-BC26-C53CEDA1698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F878596-D244-4F40-8C71-518F699AF2A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C42DC88-E279-49C6-9189-A6B2791BA77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0B7938C-BD9B-42C6-88BA-3820F7F7433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DF100F1-D4EC-4955-B3CD-FC119766E7E7}"/>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97F7933-A3F0-4EC5-A927-B95BCFF5C3FB}"/>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9B7473E-2976-4983-99EF-60B8E238FAB2}"/>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F23623B-8ED0-4A7A-A921-E6C4463D295A}"/>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5D7F93A-D1A0-4CCC-8816-4D1E953D1005}"/>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985B6B7-C777-4435-A7EE-687C2D5A96D4}"/>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ED9612D-8F09-4B04-815A-44CF5805F412}"/>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6A78A133-6DFE-4614-9A98-52D61F07A189}"/>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1AB682C-A9BA-4FBD-A7BD-0306489724C7}"/>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685CB83-8D2F-466A-8447-EE5470F190E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5199ED97-FAF9-450B-A179-D9A0C2A456F7}"/>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8466DEA-0441-482B-97DA-5778A2DE65AA}"/>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5815569-4F18-4F36-B197-D468A6A0331D}"/>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B1BC2AAA-CDEB-4FD1-A7AF-261D1C7761E2}"/>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8AD65AD-7BAF-4811-8E47-512583CCC42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2373787-3093-4F43-8D6B-775CE1935E47}"/>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52E5D2D-DBD1-45BE-9E08-69A7F966C606}"/>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9B8C9596-8D8F-4F0D-94C1-05940E157653}"/>
            </a:ext>
          </a:extLst>
        </xdr:cNvPr>
        <xdr:cNvCxnSpPr/>
      </xdr:nvCxnSpPr>
      <xdr:spPr>
        <a:xfrm flipV="1">
          <a:off x="9429115" y="17240251"/>
          <a:ext cx="0" cy="1304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4671BCDF-61C1-4383-AC13-072352E7458B}"/>
            </a:ext>
          </a:extLst>
        </xdr:cNvPr>
        <xdr:cNvSpPr txBox="1"/>
      </xdr:nvSpPr>
      <xdr:spPr>
        <a:xfrm>
          <a:off x="946785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4205C7CE-3FD3-4C7C-8A99-E255FD66A1B7}"/>
            </a:ext>
          </a:extLst>
        </xdr:cNvPr>
        <xdr:cNvCxnSpPr/>
      </xdr:nvCxnSpPr>
      <xdr:spPr>
        <a:xfrm>
          <a:off x="9356090" y="1854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E44D08ED-916F-4C9B-87A2-7E0D1A8CB967}"/>
            </a:ext>
          </a:extLst>
        </xdr:cNvPr>
        <xdr:cNvSpPr txBox="1"/>
      </xdr:nvSpPr>
      <xdr:spPr>
        <a:xfrm>
          <a:off x="9467850" y="170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38DA3697-BF98-43ED-B132-78D986045385}"/>
            </a:ext>
          </a:extLst>
        </xdr:cNvPr>
        <xdr:cNvCxnSpPr/>
      </xdr:nvCxnSpPr>
      <xdr:spPr>
        <a:xfrm>
          <a:off x="9356090" y="172402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E5473EEA-99C1-4A53-80E2-455AF896CA6A}"/>
            </a:ext>
          </a:extLst>
        </xdr:cNvPr>
        <xdr:cNvSpPr txBox="1"/>
      </xdr:nvSpPr>
      <xdr:spPr>
        <a:xfrm>
          <a:off x="9467850" y="1788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D7D4A4E5-CBA2-4FFF-9AA2-82AE02F5807D}"/>
            </a:ext>
          </a:extLst>
        </xdr:cNvPr>
        <xdr:cNvSpPr/>
      </xdr:nvSpPr>
      <xdr:spPr>
        <a:xfrm>
          <a:off x="9394190" y="1803908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BC0DA74D-DBAA-4861-B2EE-0004E3DD6379}"/>
            </a:ext>
          </a:extLst>
        </xdr:cNvPr>
        <xdr:cNvSpPr/>
      </xdr:nvSpPr>
      <xdr:spPr>
        <a:xfrm>
          <a:off x="86321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62A67AEF-C1E1-4447-A6F4-724FEF22A680}"/>
            </a:ext>
          </a:extLst>
        </xdr:cNvPr>
        <xdr:cNvSpPr/>
      </xdr:nvSpPr>
      <xdr:spPr>
        <a:xfrm>
          <a:off x="7846060" y="1803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F32DDFA7-6C87-44D9-B917-8F3873056801}"/>
            </a:ext>
          </a:extLst>
        </xdr:cNvPr>
        <xdr:cNvSpPr/>
      </xdr:nvSpPr>
      <xdr:spPr>
        <a:xfrm>
          <a:off x="702945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F067605A-9526-4B5B-9CF0-E4783BA56C24}"/>
            </a:ext>
          </a:extLst>
        </xdr:cNvPr>
        <xdr:cNvSpPr/>
      </xdr:nvSpPr>
      <xdr:spPr>
        <a:xfrm>
          <a:off x="6231890" y="1810575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47DB101-7CF5-4472-B383-190F88320879}"/>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CB87AF4-1EAA-418D-9B8C-2CD630601FE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3FAF509-7AFC-41EA-A946-3446D0350D4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85EA752-B63C-465E-8904-D23EF7732D0F}"/>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C2E00C4-BA46-46F9-AF06-1241246E05A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77" name="楕円 476">
          <a:extLst>
            <a:ext uri="{FF2B5EF4-FFF2-40B4-BE49-F238E27FC236}">
              <a16:creationId xmlns:a16="http://schemas.microsoft.com/office/drawing/2014/main" id="{6C7E7EA8-B470-4CBC-8DAB-0A9BE6FA89D4}"/>
            </a:ext>
          </a:extLst>
        </xdr:cNvPr>
        <xdr:cNvSpPr/>
      </xdr:nvSpPr>
      <xdr:spPr>
        <a:xfrm>
          <a:off x="9394190" y="1814385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121938</xdr:rowOff>
    </xdr:from>
    <xdr:ext cx="469744" cy="259045"/>
    <xdr:sp macro="" textlink="">
      <xdr:nvSpPr>
        <xdr:cNvPr id="478" name="【市民会館】&#10;一人当たり面積該当値テキスト">
          <a:extLst>
            <a:ext uri="{FF2B5EF4-FFF2-40B4-BE49-F238E27FC236}">
              <a16:creationId xmlns:a16="http://schemas.microsoft.com/office/drawing/2014/main" id="{8B880CE8-4F6A-47B6-A640-1D138BB2D501}"/>
            </a:ext>
          </a:extLst>
        </xdr:cNvPr>
        <xdr:cNvSpPr txBox="1"/>
      </xdr:nvSpPr>
      <xdr:spPr>
        <a:xfrm>
          <a:off x="9467850" y="1812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79" name="楕円 478">
          <a:extLst>
            <a:ext uri="{FF2B5EF4-FFF2-40B4-BE49-F238E27FC236}">
              <a16:creationId xmlns:a16="http://schemas.microsoft.com/office/drawing/2014/main" id="{8095CEE0-9F75-41AE-B724-6CAEF16370EC}"/>
            </a:ext>
          </a:extLst>
        </xdr:cNvPr>
        <xdr:cNvSpPr/>
      </xdr:nvSpPr>
      <xdr:spPr>
        <a:xfrm>
          <a:off x="8632190" y="18143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22861</xdr:rowOff>
    </xdr:to>
    <xdr:cxnSp macro="">
      <xdr:nvCxnSpPr>
        <xdr:cNvPr id="480" name="直線コネクタ 479">
          <a:extLst>
            <a:ext uri="{FF2B5EF4-FFF2-40B4-BE49-F238E27FC236}">
              <a16:creationId xmlns:a16="http://schemas.microsoft.com/office/drawing/2014/main" id="{081388F9-3D53-4FE3-9C60-18BB7A107E3D}"/>
            </a:ext>
          </a:extLst>
        </xdr:cNvPr>
        <xdr:cNvCxnSpPr/>
      </xdr:nvCxnSpPr>
      <xdr:spPr>
        <a:xfrm>
          <a:off x="8686800" y="181927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81" name="楕円 480">
          <a:extLst>
            <a:ext uri="{FF2B5EF4-FFF2-40B4-BE49-F238E27FC236}">
              <a16:creationId xmlns:a16="http://schemas.microsoft.com/office/drawing/2014/main" id="{8AA3349A-B93C-4A96-AAE6-B5AC1E0D9511}"/>
            </a:ext>
          </a:extLst>
        </xdr:cNvPr>
        <xdr:cNvSpPr/>
      </xdr:nvSpPr>
      <xdr:spPr>
        <a:xfrm>
          <a:off x="7846060" y="18134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15239</xdr:rowOff>
    </xdr:from>
    <xdr:to>
      <xdr:col>50</xdr:col>
      <xdr:colOff>114300</xdr:colOff>
      <xdr:row>106</xdr:row>
      <xdr:rowOff>22861</xdr:rowOff>
    </xdr:to>
    <xdr:cxnSp macro="">
      <xdr:nvCxnSpPr>
        <xdr:cNvPr id="482" name="直線コネクタ 481">
          <a:extLst>
            <a:ext uri="{FF2B5EF4-FFF2-40B4-BE49-F238E27FC236}">
              <a16:creationId xmlns:a16="http://schemas.microsoft.com/office/drawing/2014/main" id="{6FE82A12-14F3-4B4F-80D5-3D2525D02237}"/>
            </a:ext>
          </a:extLst>
        </xdr:cNvPr>
        <xdr:cNvCxnSpPr/>
      </xdr:nvCxnSpPr>
      <xdr:spPr>
        <a:xfrm>
          <a:off x="7889240" y="18192749"/>
          <a:ext cx="79756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3" name="楕円 482">
          <a:extLst>
            <a:ext uri="{FF2B5EF4-FFF2-40B4-BE49-F238E27FC236}">
              <a16:creationId xmlns:a16="http://schemas.microsoft.com/office/drawing/2014/main" id="{5C79B091-4F5F-40F1-8700-920BFA7EFC4E}"/>
            </a:ext>
          </a:extLst>
        </xdr:cNvPr>
        <xdr:cNvSpPr/>
      </xdr:nvSpPr>
      <xdr:spPr>
        <a:xfrm>
          <a:off x="7029450" y="1812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0</xdr:rowOff>
    </xdr:from>
    <xdr:to>
      <xdr:col>45</xdr:col>
      <xdr:colOff>177800</xdr:colOff>
      <xdr:row>106</xdr:row>
      <xdr:rowOff>15239</xdr:rowOff>
    </xdr:to>
    <xdr:cxnSp macro="">
      <xdr:nvCxnSpPr>
        <xdr:cNvPr id="484" name="直線コネクタ 483">
          <a:extLst>
            <a:ext uri="{FF2B5EF4-FFF2-40B4-BE49-F238E27FC236}">
              <a16:creationId xmlns:a16="http://schemas.microsoft.com/office/drawing/2014/main" id="{7D38AC68-1C59-449F-8DB5-C0D2F25A1A8E}"/>
            </a:ext>
          </a:extLst>
        </xdr:cNvPr>
        <xdr:cNvCxnSpPr/>
      </xdr:nvCxnSpPr>
      <xdr:spPr>
        <a:xfrm>
          <a:off x="7084060" y="18173700"/>
          <a:ext cx="80518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5" name="楕円 484">
          <a:extLst>
            <a:ext uri="{FF2B5EF4-FFF2-40B4-BE49-F238E27FC236}">
              <a16:creationId xmlns:a16="http://schemas.microsoft.com/office/drawing/2014/main" id="{4E975BE9-376E-4F65-B50B-71634E00B612}"/>
            </a:ext>
          </a:extLst>
        </xdr:cNvPr>
        <xdr:cNvSpPr/>
      </xdr:nvSpPr>
      <xdr:spPr>
        <a:xfrm>
          <a:off x="6231890" y="181057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106</xdr:row>
      <xdr:rowOff>0</xdr:rowOff>
    </xdr:to>
    <xdr:cxnSp macro="">
      <xdr:nvCxnSpPr>
        <xdr:cNvPr id="486" name="直線コネクタ 485">
          <a:extLst>
            <a:ext uri="{FF2B5EF4-FFF2-40B4-BE49-F238E27FC236}">
              <a16:creationId xmlns:a16="http://schemas.microsoft.com/office/drawing/2014/main" id="{4DB8C40D-8DCA-499C-A346-BFD7FFF56D24}"/>
            </a:ext>
          </a:extLst>
        </xdr:cNvPr>
        <xdr:cNvCxnSpPr/>
      </xdr:nvCxnSpPr>
      <xdr:spPr>
        <a:xfrm>
          <a:off x="6286500" y="18160366"/>
          <a:ext cx="7975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1DE881C8-0EF5-4765-830D-7D13D4A622BD}"/>
            </a:ext>
          </a:extLst>
        </xdr:cNvPr>
        <xdr:cNvSpPr txBox="1"/>
      </xdr:nvSpPr>
      <xdr:spPr>
        <a:xfrm>
          <a:off x="845446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4E717675-3795-43D5-96A5-04E1D30A8A8B}"/>
            </a:ext>
          </a:extLst>
        </xdr:cNvPr>
        <xdr:cNvSpPr txBox="1"/>
      </xdr:nvSpPr>
      <xdr:spPr>
        <a:xfrm>
          <a:off x="767341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A591D9BC-C43B-44E3-9E1B-2D0AA6437D2B}"/>
            </a:ext>
          </a:extLst>
        </xdr:cNvPr>
        <xdr:cNvSpPr txBox="1"/>
      </xdr:nvSpPr>
      <xdr:spPr>
        <a:xfrm>
          <a:off x="686633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F16F19D9-12B2-4456-BA48-0E6421776193}"/>
            </a:ext>
          </a:extLst>
        </xdr:cNvPr>
        <xdr:cNvSpPr txBox="1"/>
      </xdr:nvSpPr>
      <xdr:spPr>
        <a:xfrm>
          <a:off x="6068772"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91" name="n_1mainValue【市民会館】&#10;一人当たり面積">
          <a:extLst>
            <a:ext uri="{FF2B5EF4-FFF2-40B4-BE49-F238E27FC236}">
              <a16:creationId xmlns:a16="http://schemas.microsoft.com/office/drawing/2014/main" id="{BB6B5A4E-E035-4065-9FB9-B407AE5E72FB}"/>
            </a:ext>
          </a:extLst>
        </xdr:cNvPr>
        <xdr:cNvSpPr txBox="1"/>
      </xdr:nvSpPr>
      <xdr:spPr>
        <a:xfrm>
          <a:off x="8454467"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92" name="n_2mainValue【市民会館】&#10;一人当たり面積">
          <a:extLst>
            <a:ext uri="{FF2B5EF4-FFF2-40B4-BE49-F238E27FC236}">
              <a16:creationId xmlns:a16="http://schemas.microsoft.com/office/drawing/2014/main" id="{50737961-F4DD-46B2-A97F-678345899179}"/>
            </a:ext>
          </a:extLst>
        </xdr:cNvPr>
        <xdr:cNvSpPr txBox="1"/>
      </xdr:nvSpPr>
      <xdr:spPr>
        <a:xfrm>
          <a:off x="7673417" y="182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93" name="n_3mainValue【市民会館】&#10;一人当たり面積">
          <a:extLst>
            <a:ext uri="{FF2B5EF4-FFF2-40B4-BE49-F238E27FC236}">
              <a16:creationId xmlns:a16="http://schemas.microsoft.com/office/drawing/2014/main" id="{2364AB3E-5082-4EFC-8681-6B4B2EB78C32}"/>
            </a:ext>
          </a:extLst>
        </xdr:cNvPr>
        <xdr:cNvSpPr txBox="1"/>
      </xdr:nvSpPr>
      <xdr:spPr>
        <a:xfrm>
          <a:off x="6866332"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4" name="n_4mainValue【市民会館】&#10;一人当たり面積">
          <a:extLst>
            <a:ext uri="{FF2B5EF4-FFF2-40B4-BE49-F238E27FC236}">
              <a16:creationId xmlns:a16="http://schemas.microsoft.com/office/drawing/2014/main" id="{81BE7D16-FBA8-4513-A6F6-DC73A0E9EF09}"/>
            </a:ext>
          </a:extLst>
        </xdr:cNvPr>
        <xdr:cNvSpPr txBox="1"/>
      </xdr:nvSpPr>
      <xdr:spPr>
        <a:xfrm>
          <a:off x="6068772" y="178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732BB28-A0B1-4B64-9D0A-8C8A3AA7420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6CD7F3A-F13F-4316-92A2-F46124B4E5C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A448050-67C6-41CE-9EE1-B22324438CB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0F3888E-7344-4E52-8CDA-E61D534F086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12049D6-1114-4DF1-A3BC-0EF388F6404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E0AC4F8-9704-42F3-9EB2-A8011DB0448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D0F5871-44E3-4B9C-96DA-8369EA8D648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F48FF63-9324-42DF-B58E-E45FA663AE9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23DCDEE-3027-46C3-8CAE-835C6064D0D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8181ABD-E6A4-47A2-80D3-EAF1E90F42EC}"/>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38B0D2B-3E52-45F7-83F5-B6A7744E890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EF76965E-5D0F-43A3-8C39-5E571E8EE21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BEF63A1C-A647-482E-B42E-DE2DB7812B2A}"/>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783253C-451C-4909-9E95-8D48A725CBD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3609DBB-BFC4-4760-8672-58A5AC28B8F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90CBDD5-9394-499D-92C2-C9F97EF917C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4835E032-BE04-4A28-AD2F-B18AFEE6B713}"/>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AA95935-6DD3-4520-B7E1-591AA2C7CD99}"/>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53855B3-5BE0-48C6-A54F-65077AA7B389}"/>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6EB84FD9-C64F-402F-BE28-5701BADB6FC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1403597-0DFB-4336-BCA1-39D5DE8C94B3}"/>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D5936BF-3CBA-464E-87DC-24A542D1D98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62B2B686-4D75-455E-99DD-5C572769AD2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8513DCC-3DA5-4268-9B5F-5D468CFF5C3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52A6CC38-98D9-4739-BDA5-AAA58630EC39}"/>
            </a:ext>
          </a:extLst>
        </xdr:cNvPr>
        <xdr:cNvCxnSpPr/>
      </xdr:nvCxnSpPr>
      <xdr:spPr>
        <a:xfrm flipV="1">
          <a:off x="14703424" y="58102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5B097C1-848F-4968-A0DA-17E7EC63EBE9}"/>
            </a:ext>
          </a:extLst>
        </xdr:cNvPr>
        <xdr:cNvSpPr txBox="1"/>
      </xdr:nvSpPr>
      <xdr:spPr>
        <a:xfrm>
          <a:off x="1474216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ACA3445B-B548-446F-8C1A-3A0E91AF0264}"/>
            </a:ext>
          </a:extLst>
        </xdr:cNvPr>
        <xdr:cNvCxnSpPr/>
      </xdr:nvCxnSpPr>
      <xdr:spPr>
        <a:xfrm>
          <a:off x="14611350" y="722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005E91B-BE53-4232-89FE-CF7C05C362F0}"/>
            </a:ext>
          </a:extLst>
        </xdr:cNvPr>
        <xdr:cNvSpPr txBox="1"/>
      </xdr:nvSpPr>
      <xdr:spPr>
        <a:xfrm>
          <a:off x="147421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3C4C43CA-35C4-4082-B737-B504550CB050}"/>
            </a:ext>
          </a:extLst>
        </xdr:cNvPr>
        <xdr:cNvCxnSpPr/>
      </xdr:nvCxnSpPr>
      <xdr:spPr>
        <a:xfrm>
          <a:off x="1461135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CB2831B-88E5-42E4-8805-BF40E2EDE98D}"/>
            </a:ext>
          </a:extLst>
        </xdr:cNvPr>
        <xdr:cNvSpPr txBox="1"/>
      </xdr:nvSpPr>
      <xdr:spPr>
        <a:xfrm>
          <a:off x="1474216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517C257F-56E2-4F9B-8271-8A4F7F737FCC}"/>
            </a:ext>
          </a:extLst>
        </xdr:cNvPr>
        <xdr:cNvSpPr/>
      </xdr:nvSpPr>
      <xdr:spPr>
        <a:xfrm>
          <a:off x="14649450" y="65214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85E5AE13-9AE5-4D4B-A821-85275F65453E}"/>
            </a:ext>
          </a:extLst>
        </xdr:cNvPr>
        <xdr:cNvSpPr/>
      </xdr:nvSpPr>
      <xdr:spPr>
        <a:xfrm>
          <a:off x="13887450" y="64890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8487769C-83D4-4CC1-9989-623B6C56B04A}"/>
            </a:ext>
          </a:extLst>
        </xdr:cNvPr>
        <xdr:cNvSpPr/>
      </xdr:nvSpPr>
      <xdr:spPr>
        <a:xfrm>
          <a:off x="13089890" y="65024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6C0735C-C55E-4846-B877-B804C48D05BD}"/>
            </a:ext>
          </a:extLst>
        </xdr:cNvPr>
        <xdr:cNvSpPr/>
      </xdr:nvSpPr>
      <xdr:spPr>
        <a:xfrm>
          <a:off x="12303760" y="65462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BCDDBD22-B54D-4E96-B110-A539DB9D17B1}"/>
            </a:ext>
          </a:extLst>
        </xdr:cNvPr>
        <xdr:cNvSpPr/>
      </xdr:nvSpPr>
      <xdr:spPr>
        <a:xfrm>
          <a:off x="114871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7C7E0C3-66B1-43B2-B67B-A2288DACBA15}"/>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7E7162D-44EC-4325-B543-E789C655B96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7C993FD-4C0B-4FE9-BE2C-8932051E4F2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F6BA0C8-20C4-47C3-B247-BD9861E885B4}"/>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6431A1C-777E-49E6-9201-CAB4DC42FF3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122555</xdr:rowOff>
    </xdr:from>
    <xdr:to>
      <xdr:col>85</xdr:col>
      <xdr:colOff>177800</xdr:colOff>
      <xdr:row>36</xdr:row>
      <xdr:rowOff>52705</xdr:rowOff>
    </xdr:to>
    <xdr:sp macro="" textlink="">
      <xdr:nvSpPr>
        <xdr:cNvPr id="535" name="楕円 534">
          <a:extLst>
            <a:ext uri="{FF2B5EF4-FFF2-40B4-BE49-F238E27FC236}">
              <a16:creationId xmlns:a16="http://schemas.microsoft.com/office/drawing/2014/main" id="{6624BF46-F086-43E6-ABEE-E7135C9D0951}"/>
            </a:ext>
          </a:extLst>
        </xdr:cNvPr>
        <xdr:cNvSpPr/>
      </xdr:nvSpPr>
      <xdr:spPr>
        <a:xfrm>
          <a:off x="14649450" y="6125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145432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4986656-CF72-421C-A65E-243868AB8BAD}"/>
            </a:ext>
          </a:extLst>
        </xdr:cNvPr>
        <xdr:cNvSpPr txBox="1"/>
      </xdr:nvSpPr>
      <xdr:spPr>
        <a:xfrm>
          <a:off x="1474216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537" name="楕円 536">
          <a:extLst>
            <a:ext uri="{FF2B5EF4-FFF2-40B4-BE49-F238E27FC236}">
              <a16:creationId xmlns:a16="http://schemas.microsoft.com/office/drawing/2014/main" id="{08BA4DD8-2549-4181-93AB-C0CC00B144B0}"/>
            </a:ext>
          </a:extLst>
        </xdr:cNvPr>
        <xdr:cNvSpPr/>
      </xdr:nvSpPr>
      <xdr:spPr>
        <a:xfrm>
          <a:off x="13887450" y="61118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36</xdr:row>
      <xdr:rowOff>1905</xdr:rowOff>
    </xdr:to>
    <xdr:cxnSp macro="">
      <xdr:nvCxnSpPr>
        <xdr:cNvPr id="538" name="直線コネクタ 537">
          <a:extLst>
            <a:ext uri="{FF2B5EF4-FFF2-40B4-BE49-F238E27FC236}">
              <a16:creationId xmlns:a16="http://schemas.microsoft.com/office/drawing/2014/main" id="{F868B043-F927-4EB7-A650-519BD6739353}"/>
            </a:ext>
          </a:extLst>
        </xdr:cNvPr>
        <xdr:cNvCxnSpPr/>
      </xdr:nvCxnSpPr>
      <xdr:spPr>
        <a:xfrm>
          <a:off x="13942060" y="6164580"/>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39" name="楕円 538">
          <a:extLst>
            <a:ext uri="{FF2B5EF4-FFF2-40B4-BE49-F238E27FC236}">
              <a16:creationId xmlns:a16="http://schemas.microsoft.com/office/drawing/2014/main" id="{73E5CFBC-C582-4C29-9542-F80E0DB00966}"/>
            </a:ext>
          </a:extLst>
        </xdr:cNvPr>
        <xdr:cNvSpPr/>
      </xdr:nvSpPr>
      <xdr:spPr>
        <a:xfrm>
          <a:off x="13089890" y="60604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35</xdr:row>
      <xdr:rowOff>161925</xdr:rowOff>
    </xdr:to>
    <xdr:cxnSp macro="">
      <xdr:nvCxnSpPr>
        <xdr:cNvPr id="540" name="直線コネクタ 539">
          <a:extLst>
            <a:ext uri="{FF2B5EF4-FFF2-40B4-BE49-F238E27FC236}">
              <a16:creationId xmlns:a16="http://schemas.microsoft.com/office/drawing/2014/main" id="{5FDDA8E7-CE67-457C-A687-F9E0B1877978}"/>
            </a:ext>
          </a:extLst>
        </xdr:cNvPr>
        <xdr:cNvCxnSpPr/>
      </xdr:nvCxnSpPr>
      <xdr:spPr>
        <a:xfrm>
          <a:off x="13144500" y="611505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xdr:rowOff>
    </xdr:from>
    <xdr:to>
      <xdr:col>72</xdr:col>
      <xdr:colOff>38100</xdr:colOff>
      <xdr:row>35</xdr:row>
      <xdr:rowOff>117475</xdr:rowOff>
    </xdr:to>
    <xdr:sp macro="" textlink="">
      <xdr:nvSpPr>
        <xdr:cNvPr id="541" name="楕円 540">
          <a:extLst>
            <a:ext uri="{FF2B5EF4-FFF2-40B4-BE49-F238E27FC236}">
              <a16:creationId xmlns:a16="http://schemas.microsoft.com/office/drawing/2014/main" id="{A7E8B819-DE7A-4127-B9BA-DA01A9FBDF29}"/>
            </a:ext>
          </a:extLst>
        </xdr:cNvPr>
        <xdr:cNvSpPr/>
      </xdr:nvSpPr>
      <xdr:spPr>
        <a:xfrm>
          <a:off x="12303760" y="6020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66675</xdr:rowOff>
    </xdr:from>
    <xdr:to>
      <xdr:col>76</xdr:col>
      <xdr:colOff>114300</xdr:colOff>
      <xdr:row>35</xdr:row>
      <xdr:rowOff>114300</xdr:rowOff>
    </xdr:to>
    <xdr:cxnSp macro="">
      <xdr:nvCxnSpPr>
        <xdr:cNvPr id="542" name="直線コネクタ 541">
          <a:extLst>
            <a:ext uri="{FF2B5EF4-FFF2-40B4-BE49-F238E27FC236}">
              <a16:creationId xmlns:a16="http://schemas.microsoft.com/office/drawing/2014/main" id="{C39D9C46-E38D-464D-94EF-5D11ACE2C5CF}"/>
            </a:ext>
          </a:extLst>
        </xdr:cNvPr>
        <xdr:cNvCxnSpPr/>
      </xdr:nvCxnSpPr>
      <xdr:spPr>
        <a:xfrm>
          <a:off x="12346940" y="606552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128270</xdr:rowOff>
    </xdr:from>
    <xdr:to>
      <xdr:col>67</xdr:col>
      <xdr:colOff>101600</xdr:colOff>
      <xdr:row>35</xdr:row>
      <xdr:rowOff>58420</xdr:rowOff>
    </xdr:to>
    <xdr:sp macro="" textlink="">
      <xdr:nvSpPr>
        <xdr:cNvPr id="543" name="楕円 542">
          <a:extLst>
            <a:ext uri="{FF2B5EF4-FFF2-40B4-BE49-F238E27FC236}">
              <a16:creationId xmlns:a16="http://schemas.microsoft.com/office/drawing/2014/main" id="{0E64934F-8181-45FD-A353-52FB734CFE34}"/>
            </a:ext>
          </a:extLst>
        </xdr:cNvPr>
        <xdr:cNvSpPr/>
      </xdr:nvSpPr>
      <xdr:spPr>
        <a:xfrm>
          <a:off x="11487150" y="59613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xdr:rowOff>
    </xdr:from>
    <xdr:to>
      <xdr:col>71</xdr:col>
      <xdr:colOff>177800</xdr:colOff>
      <xdr:row>35</xdr:row>
      <xdr:rowOff>66675</xdr:rowOff>
    </xdr:to>
    <xdr:cxnSp macro="">
      <xdr:nvCxnSpPr>
        <xdr:cNvPr id="544" name="直線コネクタ 543">
          <a:extLst>
            <a:ext uri="{FF2B5EF4-FFF2-40B4-BE49-F238E27FC236}">
              <a16:creationId xmlns:a16="http://schemas.microsoft.com/office/drawing/2014/main" id="{F4427999-23D6-412D-873A-53578AF5DED0}"/>
            </a:ext>
          </a:extLst>
        </xdr:cNvPr>
        <xdr:cNvCxnSpPr/>
      </xdr:nvCxnSpPr>
      <xdr:spPr>
        <a:xfrm>
          <a:off x="11541760" y="6010275"/>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976107CA-267A-4F2C-A42A-41B638477B3C}"/>
            </a:ext>
          </a:extLst>
        </xdr:cNvPr>
        <xdr:cNvSpPr txBox="1"/>
      </xdr:nvSpPr>
      <xdr:spPr>
        <a:xfrm>
          <a:off x="1373823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2C3E011D-C8AE-4A4E-8C52-46FD593D12F1}"/>
            </a:ext>
          </a:extLst>
        </xdr:cNvPr>
        <xdr:cNvSpPr txBox="1"/>
      </xdr:nvSpPr>
      <xdr:spPr>
        <a:xfrm>
          <a:off x="1295718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474D535-56D7-4C8B-8B5C-62D0D5BA8EBC}"/>
            </a:ext>
          </a:extLst>
        </xdr:cNvPr>
        <xdr:cNvSpPr txBox="1"/>
      </xdr:nvSpPr>
      <xdr:spPr>
        <a:xfrm>
          <a:off x="1217105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F4B3CDA0-7394-4944-BFF3-0FEBFD86E37C}"/>
            </a:ext>
          </a:extLst>
        </xdr:cNvPr>
        <xdr:cNvSpPr txBox="1"/>
      </xdr:nvSpPr>
      <xdr:spPr>
        <a:xfrm>
          <a:off x="113544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57802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67888C8D-2C8F-4DF0-B31E-DCE6C0BE5E18}"/>
            </a:ext>
          </a:extLst>
        </xdr:cNvPr>
        <xdr:cNvSpPr txBox="1"/>
      </xdr:nvSpPr>
      <xdr:spPr>
        <a:xfrm>
          <a:off x="1373823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1169E31-15BA-427C-9679-9DB602D03D65}"/>
            </a:ext>
          </a:extLst>
        </xdr:cNvPr>
        <xdr:cNvSpPr txBox="1"/>
      </xdr:nvSpPr>
      <xdr:spPr>
        <a:xfrm>
          <a:off x="1295718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134002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F9B62254-9AF5-4938-9D53-1AFE9A5FFF3D}"/>
            </a:ext>
          </a:extLst>
        </xdr:cNvPr>
        <xdr:cNvSpPr txBox="1"/>
      </xdr:nvSpPr>
      <xdr:spPr>
        <a:xfrm>
          <a:off x="1217105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74947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7C73963-B169-45E0-90C6-24AE0C20C2B0}"/>
            </a:ext>
          </a:extLst>
        </xdr:cNvPr>
        <xdr:cNvSpPr txBox="1"/>
      </xdr:nvSpPr>
      <xdr:spPr>
        <a:xfrm>
          <a:off x="113544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3723E65-DCF8-4E36-BC92-C47E17C0D48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39A39AE-4D4A-4E36-8D77-363391E11DC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278FF08-3F48-440B-89BE-7EDF3BF96ED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D81384B-DAAB-4AF6-ACF0-A9A046DC631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8136256-4811-4FE3-9359-EB4F451949A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A9B5A7AD-5839-4A0D-9F8F-88AF93F667D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39369ED-FB76-40DB-9390-373F647762B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E3C76BC-1B8F-4288-AD1B-6F2CDE9BEA6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B770B94-4BC4-4577-8C2E-5480575BAAE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89C024D-DA0A-4E7D-8A35-76F5932BB59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CC19C2A4-F54D-466B-8620-7192DDB6A9F7}"/>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23FA5EE9-6109-438E-9155-5C8FA8BD64C8}"/>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72351DC-B40E-43BA-90A1-6D57406A328A}"/>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7C2193F4-41D8-4B2B-9CE5-AA0D07EC292E}"/>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9D05229E-86CE-4B58-8473-731AE9769406}"/>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A3CDC578-00CC-41CF-9304-FE711023440B}"/>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D3CB599F-E36C-4215-886A-38589BECCE2D}"/>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934B9759-4762-4B65-B7E9-3D8C4019B30F}"/>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F46AFA9A-2A05-4177-B7C0-087D75E8FB2D}"/>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2B5C6CBB-D879-43D9-B7A8-D7B6DD3C396F}"/>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9B786768-EAD0-4F00-9FB2-3ADFB5BDA24F}"/>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F6A11413-368F-4ADD-A515-91D25775FB47}"/>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2C2BCC62-D46C-4445-9581-72A22E55D8A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B961D5C2-8C2E-4906-A3C4-716938B5B023}"/>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9D3B7D71-1CF2-436E-BFA1-CEAA8888199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6E7C69A2-A7AD-4D22-AFFF-CDC1F7FF8B7F}"/>
            </a:ext>
          </a:extLst>
        </xdr:cNvPr>
        <xdr:cNvCxnSpPr/>
      </xdr:nvCxnSpPr>
      <xdr:spPr>
        <a:xfrm flipV="1">
          <a:off x="19947254" y="5664392"/>
          <a:ext cx="0" cy="157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27B7167-E16F-483C-AA40-F4C85A487C97}"/>
            </a:ext>
          </a:extLst>
        </xdr:cNvPr>
        <xdr:cNvSpPr txBox="1"/>
      </xdr:nvSpPr>
      <xdr:spPr>
        <a:xfrm>
          <a:off x="1998599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4970B7C-5F62-45B3-9E6D-F887785175A0}"/>
            </a:ext>
          </a:extLst>
        </xdr:cNvPr>
        <xdr:cNvCxnSpPr/>
      </xdr:nvCxnSpPr>
      <xdr:spPr>
        <a:xfrm>
          <a:off x="19885660" y="7236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2DE0DC8A-EAEA-4161-B4DE-8984AC97ED3B}"/>
            </a:ext>
          </a:extLst>
        </xdr:cNvPr>
        <xdr:cNvSpPr txBox="1"/>
      </xdr:nvSpPr>
      <xdr:spPr>
        <a:xfrm>
          <a:off x="19985990" y="543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BD0AE5FE-BC60-413C-A5AD-179C6F91D289}"/>
            </a:ext>
          </a:extLst>
        </xdr:cNvPr>
        <xdr:cNvCxnSpPr/>
      </xdr:nvCxnSpPr>
      <xdr:spPr>
        <a:xfrm>
          <a:off x="19885660" y="5664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611C5ED3-3C87-4D85-9A4C-8EDBE72C1D04}"/>
            </a:ext>
          </a:extLst>
        </xdr:cNvPr>
        <xdr:cNvSpPr txBox="1"/>
      </xdr:nvSpPr>
      <xdr:spPr>
        <a:xfrm>
          <a:off x="19985990" y="644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6D762E69-A186-41AE-A1D4-02F8409038E8}"/>
            </a:ext>
          </a:extLst>
        </xdr:cNvPr>
        <xdr:cNvSpPr/>
      </xdr:nvSpPr>
      <xdr:spPr>
        <a:xfrm>
          <a:off x="19904710" y="66021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9B966281-7F0C-4A50-B373-F9E4BF334EE3}"/>
            </a:ext>
          </a:extLst>
        </xdr:cNvPr>
        <xdr:cNvSpPr/>
      </xdr:nvSpPr>
      <xdr:spPr>
        <a:xfrm>
          <a:off x="19161760" y="66078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505509DA-72FF-4741-BFF5-27289981CEE6}"/>
            </a:ext>
          </a:extLst>
        </xdr:cNvPr>
        <xdr:cNvSpPr/>
      </xdr:nvSpPr>
      <xdr:spPr>
        <a:xfrm>
          <a:off x="18345150" y="664786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BF82B7A1-6DCB-4825-8304-DEE754A9955D}"/>
            </a:ext>
          </a:extLst>
        </xdr:cNvPr>
        <xdr:cNvSpPr/>
      </xdr:nvSpPr>
      <xdr:spPr>
        <a:xfrm>
          <a:off x="17547590" y="667110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CA410979-C796-48F2-BA8C-FF7E4D66DB0F}"/>
            </a:ext>
          </a:extLst>
        </xdr:cNvPr>
        <xdr:cNvSpPr/>
      </xdr:nvSpPr>
      <xdr:spPr>
        <a:xfrm>
          <a:off x="16761460" y="665060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E6D34FA-4975-4F06-9600-2A7E839F2AF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C9CC56F-9024-4BB3-BC8C-99B1321A675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7CDCE05-CF21-47C5-B002-70E9F7E194C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CF4EF86-D88D-4203-B761-80692292271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16C1E38-3A89-4A61-9A5D-B2ED73B1210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100119</xdr:rowOff>
    </xdr:from>
    <xdr:to>
      <xdr:col>116</xdr:col>
      <xdr:colOff>114300</xdr:colOff>
      <xdr:row>41</xdr:row>
      <xdr:rowOff>30269</xdr:rowOff>
    </xdr:to>
    <xdr:sp macro="" textlink="">
      <xdr:nvSpPr>
        <xdr:cNvPr id="594" name="楕円 593">
          <a:extLst>
            <a:ext uri="{FF2B5EF4-FFF2-40B4-BE49-F238E27FC236}">
              <a16:creationId xmlns:a16="http://schemas.microsoft.com/office/drawing/2014/main" id="{42FC0F4C-E905-48B6-A752-46C87637B80A}"/>
            </a:ext>
          </a:extLst>
        </xdr:cNvPr>
        <xdr:cNvSpPr/>
      </xdr:nvSpPr>
      <xdr:spPr>
        <a:xfrm>
          <a:off x="19904710" y="6954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78546</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5C5A112-BB90-4CBC-A258-50D90325F893}"/>
            </a:ext>
          </a:extLst>
        </xdr:cNvPr>
        <xdr:cNvSpPr txBox="1"/>
      </xdr:nvSpPr>
      <xdr:spPr>
        <a:xfrm>
          <a:off x="19985990" y="693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96930</xdr:rowOff>
    </xdr:from>
    <xdr:to>
      <xdr:col>112</xdr:col>
      <xdr:colOff>38100</xdr:colOff>
      <xdr:row>41</xdr:row>
      <xdr:rowOff>27080</xdr:rowOff>
    </xdr:to>
    <xdr:sp macro="" textlink="">
      <xdr:nvSpPr>
        <xdr:cNvPr id="596" name="楕円 595">
          <a:extLst>
            <a:ext uri="{FF2B5EF4-FFF2-40B4-BE49-F238E27FC236}">
              <a16:creationId xmlns:a16="http://schemas.microsoft.com/office/drawing/2014/main" id="{34079993-D2A9-454D-8A5C-2DF99F70111F}"/>
            </a:ext>
          </a:extLst>
        </xdr:cNvPr>
        <xdr:cNvSpPr/>
      </xdr:nvSpPr>
      <xdr:spPr>
        <a:xfrm>
          <a:off x="19161760" y="69511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147730</xdr:rowOff>
    </xdr:from>
    <xdr:to>
      <xdr:col>116</xdr:col>
      <xdr:colOff>63500</xdr:colOff>
      <xdr:row>40</xdr:row>
      <xdr:rowOff>150919</xdr:rowOff>
    </xdr:to>
    <xdr:cxnSp macro="">
      <xdr:nvCxnSpPr>
        <xdr:cNvPr id="597" name="直線コネクタ 596">
          <a:extLst>
            <a:ext uri="{FF2B5EF4-FFF2-40B4-BE49-F238E27FC236}">
              <a16:creationId xmlns:a16="http://schemas.microsoft.com/office/drawing/2014/main" id="{EE3D4924-B62A-45CA-9445-AD7A319067E0}"/>
            </a:ext>
          </a:extLst>
        </xdr:cNvPr>
        <xdr:cNvCxnSpPr/>
      </xdr:nvCxnSpPr>
      <xdr:spPr>
        <a:xfrm>
          <a:off x="19204940" y="7003825"/>
          <a:ext cx="74295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91466</xdr:rowOff>
    </xdr:from>
    <xdr:to>
      <xdr:col>107</xdr:col>
      <xdr:colOff>101600</xdr:colOff>
      <xdr:row>41</xdr:row>
      <xdr:rowOff>21616</xdr:rowOff>
    </xdr:to>
    <xdr:sp macro="" textlink="">
      <xdr:nvSpPr>
        <xdr:cNvPr id="598" name="楕円 597">
          <a:extLst>
            <a:ext uri="{FF2B5EF4-FFF2-40B4-BE49-F238E27FC236}">
              <a16:creationId xmlns:a16="http://schemas.microsoft.com/office/drawing/2014/main" id="{F2521C54-DF29-474C-A57F-9A14E92FD7E6}"/>
            </a:ext>
          </a:extLst>
        </xdr:cNvPr>
        <xdr:cNvSpPr/>
      </xdr:nvSpPr>
      <xdr:spPr>
        <a:xfrm>
          <a:off x="18345150" y="695327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142266</xdr:rowOff>
    </xdr:from>
    <xdr:to>
      <xdr:col>111</xdr:col>
      <xdr:colOff>177800</xdr:colOff>
      <xdr:row>40</xdr:row>
      <xdr:rowOff>147730</xdr:rowOff>
    </xdr:to>
    <xdr:cxnSp macro="">
      <xdr:nvCxnSpPr>
        <xdr:cNvPr id="599" name="直線コネクタ 598">
          <a:extLst>
            <a:ext uri="{FF2B5EF4-FFF2-40B4-BE49-F238E27FC236}">
              <a16:creationId xmlns:a16="http://schemas.microsoft.com/office/drawing/2014/main" id="{DC33EE3C-9D80-463E-B4B6-909F6AE4F075}"/>
            </a:ext>
          </a:extLst>
        </xdr:cNvPr>
        <xdr:cNvCxnSpPr/>
      </xdr:nvCxnSpPr>
      <xdr:spPr>
        <a:xfrm>
          <a:off x="18399760" y="6998361"/>
          <a:ext cx="80518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85315</xdr:rowOff>
    </xdr:from>
    <xdr:to>
      <xdr:col>102</xdr:col>
      <xdr:colOff>165100</xdr:colOff>
      <xdr:row>41</xdr:row>
      <xdr:rowOff>15465</xdr:rowOff>
    </xdr:to>
    <xdr:sp macro="" textlink="">
      <xdr:nvSpPr>
        <xdr:cNvPr id="600" name="楕円 599">
          <a:extLst>
            <a:ext uri="{FF2B5EF4-FFF2-40B4-BE49-F238E27FC236}">
              <a16:creationId xmlns:a16="http://schemas.microsoft.com/office/drawing/2014/main" id="{FEBDF7BB-3110-4180-96FA-94D7EFA9CDF1}"/>
            </a:ext>
          </a:extLst>
        </xdr:cNvPr>
        <xdr:cNvSpPr/>
      </xdr:nvSpPr>
      <xdr:spPr>
        <a:xfrm>
          <a:off x="17547590" y="69452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136115</xdr:rowOff>
    </xdr:from>
    <xdr:to>
      <xdr:col>107</xdr:col>
      <xdr:colOff>50800</xdr:colOff>
      <xdr:row>40</xdr:row>
      <xdr:rowOff>142266</xdr:rowOff>
    </xdr:to>
    <xdr:cxnSp macro="">
      <xdr:nvCxnSpPr>
        <xdr:cNvPr id="601" name="直線コネクタ 600">
          <a:extLst>
            <a:ext uri="{FF2B5EF4-FFF2-40B4-BE49-F238E27FC236}">
              <a16:creationId xmlns:a16="http://schemas.microsoft.com/office/drawing/2014/main" id="{6169F80C-293D-444C-916D-03ADF57DE68B}"/>
            </a:ext>
          </a:extLst>
        </xdr:cNvPr>
        <xdr:cNvCxnSpPr/>
      </xdr:nvCxnSpPr>
      <xdr:spPr>
        <a:xfrm>
          <a:off x="17602200" y="6990305"/>
          <a:ext cx="79756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72220</xdr:rowOff>
    </xdr:from>
    <xdr:to>
      <xdr:col>98</xdr:col>
      <xdr:colOff>38100</xdr:colOff>
      <xdr:row>41</xdr:row>
      <xdr:rowOff>2370</xdr:rowOff>
    </xdr:to>
    <xdr:sp macro="" textlink="">
      <xdr:nvSpPr>
        <xdr:cNvPr id="602" name="楕円 601">
          <a:extLst>
            <a:ext uri="{FF2B5EF4-FFF2-40B4-BE49-F238E27FC236}">
              <a16:creationId xmlns:a16="http://schemas.microsoft.com/office/drawing/2014/main" id="{9EAEA407-8005-4E67-8B78-467B3C58FDD9}"/>
            </a:ext>
          </a:extLst>
        </xdr:cNvPr>
        <xdr:cNvSpPr/>
      </xdr:nvSpPr>
      <xdr:spPr>
        <a:xfrm>
          <a:off x="16761460" y="6928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123020</xdr:rowOff>
    </xdr:from>
    <xdr:to>
      <xdr:col>102</xdr:col>
      <xdr:colOff>114300</xdr:colOff>
      <xdr:row>40</xdr:row>
      <xdr:rowOff>136115</xdr:rowOff>
    </xdr:to>
    <xdr:cxnSp macro="">
      <xdr:nvCxnSpPr>
        <xdr:cNvPr id="603" name="直線コネクタ 602">
          <a:extLst>
            <a:ext uri="{FF2B5EF4-FFF2-40B4-BE49-F238E27FC236}">
              <a16:creationId xmlns:a16="http://schemas.microsoft.com/office/drawing/2014/main" id="{8CC237CB-CC6A-45AF-9F70-D84B5180DF66}"/>
            </a:ext>
          </a:extLst>
        </xdr:cNvPr>
        <xdr:cNvCxnSpPr/>
      </xdr:nvCxnSpPr>
      <xdr:spPr>
        <a:xfrm>
          <a:off x="16804640" y="6982925"/>
          <a:ext cx="79756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E539AB38-9B9C-40DB-AE2D-952D6CC3F0CC}"/>
            </a:ext>
          </a:extLst>
        </xdr:cNvPr>
        <xdr:cNvSpPr txBox="1"/>
      </xdr:nvSpPr>
      <xdr:spPr>
        <a:xfrm>
          <a:off x="18951721" y="63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2E66E23A-666E-4D63-BA5F-4824A2F612EC}"/>
            </a:ext>
          </a:extLst>
        </xdr:cNvPr>
        <xdr:cNvSpPr txBox="1"/>
      </xdr:nvSpPr>
      <xdr:spPr>
        <a:xfrm>
          <a:off x="1817067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6F712A4B-62F5-4599-A94D-8EE26C71FEEB}"/>
            </a:ext>
          </a:extLst>
        </xdr:cNvPr>
        <xdr:cNvSpPr txBox="1"/>
      </xdr:nvSpPr>
      <xdr:spPr>
        <a:xfrm>
          <a:off x="1735406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256D2B-AB5A-4164-BC39-5581D071EC29}"/>
            </a:ext>
          </a:extLst>
        </xdr:cNvPr>
        <xdr:cNvSpPr txBox="1"/>
      </xdr:nvSpPr>
      <xdr:spPr>
        <a:xfrm>
          <a:off x="1655650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18207</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C0AE09DB-6265-4118-BEC0-6F7302D8DDC2}"/>
            </a:ext>
          </a:extLst>
        </xdr:cNvPr>
        <xdr:cNvSpPr txBox="1"/>
      </xdr:nvSpPr>
      <xdr:spPr>
        <a:xfrm>
          <a:off x="18951721" y="705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12743</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83698699-234B-45EE-A436-FEAEB27E4360}"/>
            </a:ext>
          </a:extLst>
        </xdr:cNvPr>
        <xdr:cNvSpPr txBox="1"/>
      </xdr:nvSpPr>
      <xdr:spPr>
        <a:xfrm>
          <a:off x="18170671" y="70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6592</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29CA6DDB-7ED8-42EF-8AAB-E9DE0F426B8F}"/>
            </a:ext>
          </a:extLst>
        </xdr:cNvPr>
        <xdr:cNvSpPr txBox="1"/>
      </xdr:nvSpPr>
      <xdr:spPr>
        <a:xfrm>
          <a:off x="17354061" y="70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164947</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4190996-9CC8-40E4-B427-3FE10A3552BB}"/>
            </a:ext>
          </a:extLst>
        </xdr:cNvPr>
        <xdr:cNvSpPr txBox="1"/>
      </xdr:nvSpPr>
      <xdr:spPr>
        <a:xfrm>
          <a:off x="16556501" y="702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CC8FAB1A-FB8E-4233-8C97-3BBED00D432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8124E9C4-1E17-41DF-8985-0B4BA0FB0BA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F3398A9-BB55-4779-BA30-2002F5D6814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9B4CCE7-323C-4B37-8FBA-090948E19CB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F839B6CC-6810-489F-893E-FA9D53BCF64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12EFF5D-BC5E-4CAD-9E79-5B19E64D5D0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273273E-C938-4062-BB5B-EDDF0E9D771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8DB32F15-4395-4677-B82C-9266CA610C0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239973A-D838-433A-B5A5-6EC4F5D4364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53A2550-1B4E-4363-B629-AE5658B6608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F7AC646F-F13C-4613-8005-B42AE7A0B7C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448CA745-973A-40E1-AD4A-DF08FF53B52A}"/>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C11AB57-9D7F-4CE3-A959-C6735B085319}"/>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B84DFC34-227D-4C09-B2EF-827F7748DD5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8E26E9E3-2112-45DC-8DA1-600C51872720}"/>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D2D3B83-2716-4241-B0C4-70C8D2882198}"/>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BB15B038-E0C6-4304-A840-C4B94A58104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1C7CA091-82C0-4BCF-AF24-020684DF09A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87060DC-7225-4734-98EF-9200717D02F9}"/>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7F3B5DA2-9A58-4292-BD6A-8CAB03D7C51D}"/>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BF1B1E26-5561-4761-B92D-B92D978BCD73}"/>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BEDBF25D-D74B-425A-9846-CB89F18631C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C17B9A15-AD3F-4F28-B480-6328D39FEF16}"/>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89C038F5-D9AB-4FF9-AC5A-A4E9DE31273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AA0D7CE2-27A0-4C05-87FE-6406C5EB707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7B87AC7-AA1F-4284-9209-E94F64106A86}"/>
            </a:ext>
          </a:extLst>
        </xdr:cNvPr>
        <xdr:cNvCxnSpPr/>
      </xdr:nvCxnSpPr>
      <xdr:spPr>
        <a:xfrm flipV="1">
          <a:off x="14703424" y="9522278"/>
          <a:ext cx="0" cy="148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B7F3CD6E-A09F-492D-A6BA-B487E5EA2515}"/>
            </a:ext>
          </a:extLst>
        </xdr:cNvPr>
        <xdr:cNvSpPr txBox="1"/>
      </xdr:nvSpPr>
      <xdr:spPr>
        <a:xfrm>
          <a:off x="1474216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FA3E878D-DB09-489D-89F0-2F23444D0D92}"/>
            </a:ext>
          </a:extLst>
        </xdr:cNvPr>
        <xdr:cNvCxnSpPr/>
      </xdr:nvCxnSpPr>
      <xdr:spPr>
        <a:xfrm>
          <a:off x="14611350" y="1100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F954E04-ECD0-4151-A30F-AA25DE393D12}"/>
            </a:ext>
          </a:extLst>
        </xdr:cNvPr>
        <xdr:cNvSpPr txBox="1"/>
      </xdr:nvSpPr>
      <xdr:spPr>
        <a:xfrm>
          <a:off x="14742160" y="930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41A202F8-F844-46DE-A53F-ACFF59B1A2ED}"/>
            </a:ext>
          </a:extLst>
        </xdr:cNvPr>
        <xdr:cNvCxnSpPr/>
      </xdr:nvCxnSpPr>
      <xdr:spPr>
        <a:xfrm>
          <a:off x="14611350" y="952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664C4A1-5966-42EE-A172-C9126DE0E962}"/>
            </a:ext>
          </a:extLst>
        </xdr:cNvPr>
        <xdr:cNvSpPr txBox="1"/>
      </xdr:nvSpPr>
      <xdr:spPr>
        <a:xfrm>
          <a:off x="14742160" y="102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AA9C23-2CF7-4439-8F4E-92E3474BB053}"/>
            </a:ext>
          </a:extLst>
        </xdr:cNvPr>
        <xdr:cNvSpPr/>
      </xdr:nvSpPr>
      <xdr:spPr>
        <a:xfrm>
          <a:off x="14649450" y="1034505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53387DA5-FF65-466B-AB78-6D167CA00372}"/>
            </a:ext>
          </a:extLst>
        </xdr:cNvPr>
        <xdr:cNvSpPr/>
      </xdr:nvSpPr>
      <xdr:spPr>
        <a:xfrm>
          <a:off x="13887450" y="103260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A16B958-4035-4045-A03A-B1FC7E30EDCA}"/>
            </a:ext>
          </a:extLst>
        </xdr:cNvPr>
        <xdr:cNvSpPr/>
      </xdr:nvSpPr>
      <xdr:spPr>
        <a:xfrm>
          <a:off x="13089890" y="1031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4254152C-8B88-48FF-8EDD-9F041A2945EA}"/>
            </a:ext>
          </a:extLst>
        </xdr:cNvPr>
        <xdr:cNvSpPr/>
      </xdr:nvSpPr>
      <xdr:spPr>
        <a:xfrm>
          <a:off x="12303760" y="102840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7ED7B72D-5869-471D-AFAF-AAED9F29EE13}"/>
            </a:ext>
          </a:extLst>
        </xdr:cNvPr>
        <xdr:cNvSpPr/>
      </xdr:nvSpPr>
      <xdr:spPr>
        <a:xfrm>
          <a:off x="11487150" y="1024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713BE9A-40A4-484B-96AC-09B3C8D55CC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AC2F55C-4D55-4C82-AABF-A33CBF9EA5B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0335602-CB16-4D0E-A44E-F435CA95E9E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21ECC2D-1F45-4CC7-B08D-114B51B88D0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31D07DD-61D8-4449-8162-E3CA890C7EA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56969</xdr:rowOff>
    </xdr:from>
    <xdr:to>
      <xdr:col>85</xdr:col>
      <xdr:colOff>177800</xdr:colOff>
      <xdr:row>61</xdr:row>
      <xdr:rowOff>158569</xdr:rowOff>
    </xdr:to>
    <xdr:sp macro="" textlink="">
      <xdr:nvSpPr>
        <xdr:cNvPr id="653" name="楕円 652">
          <a:extLst>
            <a:ext uri="{FF2B5EF4-FFF2-40B4-BE49-F238E27FC236}">
              <a16:creationId xmlns:a16="http://schemas.microsoft.com/office/drawing/2014/main" id="{5D69DC58-8EF3-45DC-A179-009C7ABBFD2C}"/>
            </a:ext>
          </a:extLst>
        </xdr:cNvPr>
        <xdr:cNvSpPr/>
      </xdr:nvSpPr>
      <xdr:spPr>
        <a:xfrm>
          <a:off x="14649450" y="105192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35396</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FAD28BF-7E19-467B-BF06-CBBCB9455C6A}"/>
            </a:ext>
          </a:extLst>
        </xdr:cNvPr>
        <xdr:cNvSpPr txBox="1"/>
      </xdr:nvSpPr>
      <xdr:spPr>
        <a:xfrm>
          <a:off x="1474216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655" name="楕円 654">
          <a:extLst>
            <a:ext uri="{FF2B5EF4-FFF2-40B4-BE49-F238E27FC236}">
              <a16:creationId xmlns:a16="http://schemas.microsoft.com/office/drawing/2014/main" id="{F728066E-3495-4997-A439-5D10D7062281}"/>
            </a:ext>
          </a:extLst>
        </xdr:cNvPr>
        <xdr:cNvSpPr/>
      </xdr:nvSpPr>
      <xdr:spPr>
        <a:xfrm>
          <a:off x="13887450" y="104773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107769</xdr:rowOff>
    </xdr:to>
    <xdr:cxnSp macro="">
      <xdr:nvCxnSpPr>
        <xdr:cNvPr id="656" name="直線コネクタ 655">
          <a:extLst>
            <a:ext uri="{FF2B5EF4-FFF2-40B4-BE49-F238E27FC236}">
              <a16:creationId xmlns:a16="http://schemas.microsoft.com/office/drawing/2014/main" id="{4FC24FF6-C237-4DDE-A6DC-1315DB403AC7}"/>
            </a:ext>
          </a:extLst>
        </xdr:cNvPr>
        <xdr:cNvCxnSpPr/>
      </xdr:nvCxnSpPr>
      <xdr:spPr>
        <a:xfrm>
          <a:off x="13942060" y="10531928"/>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657" name="楕円 656">
          <a:extLst>
            <a:ext uri="{FF2B5EF4-FFF2-40B4-BE49-F238E27FC236}">
              <a16:creationId xmlns:a16="http://schemas.microsoft.com/office/drawing/2014/main" id="{B9ACEB3C-8CB8-4F15-8F60-98866D51B0FA}"/>
            </a:ext>
          </a:extLst>
        </xdr:cNvPr>
        <xdr:cNvSpPr/>
      </xdr:nvSpPr>
      <xdr:spPr>
        <a:xfrm>
          <a:off x="13089890" y="104471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73478</xdr:rowOff>
    </xdr:to>
    <xdr:cxnSp macro="">
      <xdr:nvCxnSpPr>
        <xdr:cNvPr id="658" name="直線コネクタ 657">
          <a:extLst>
            <a:ext uri="{FF2B5EF4-FFF2-40B4-BE49-F238E27FC236}">
              <a16:creationId xmlns:a16="http://schemas.microsoft.com/office/drawing/2014/main" id="{D3B65E29-AEBD-4242-B803-69DFBF76DE3E}"/>
            </a:ext>
          </a:extLst>
        </xdr:cNvPr>
        <xdr:cNvCxnSpPr/>
      </xdr:nvCxnSpPr>
      <xdr:spPr>
        <a:xfrm>
          <a:off x="13144500" y="10496006"/>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123916</xdr:rowOff>
    </xdr:from>
    <xdr:to>
      <xdr:col>72</xdr:col>
      <xdr:colOff>38100</xdr:colOff>
      <xdr:row>61</xdr:row>
      <xdr:rowOff>54066</xdr:rowOff>
    </xdr:to>
    <xdr:sp macro="" textlink="">
      <xdr:nvSpPr>
        <xdr:cNvPr id="659" name="楕円 658">
          <a:extLst>
            <a:ext uri="{FF2B5EF4-FFF2-40B4-BE49-F238E27FC236}">
              <a16:creationId xmlns:a16="http://schemas.microsoft.com/office/drawing/2014/main" id="{E42D816F-78CB-44E2-A340-9FBC7AF58608}"/>
            </a:ext>
          </a:extLst>
        </xdr:cNvPr>
        <xdr:cNvSpPr/>
      </xdr:nvSpPr>
      <xdr:spPr>
        <a:xfrm>
          <a:off x="12303760" y="104128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37556</xdr:rowOff>
    </xdr:to>
    <xdr:cxnSp macro="">
      <xdr:nvCxnSpPr>
        <xdr:cNvPr id="660" name="直線コネクタ 659">
          <a:extLst>
            <a:ext uri="{FF2B5EF4-FFF2-40B4-BE49-F238E27FC236}">
              <a16:creationId xmlns:a16="http://schemas.microsoft.com/office/drawing/2014/main" id="{ACE64BA3-0452-4DA7-892C-95F20EDB3E76}"/>
            </a:ext>
          </a:extLst>
        </xdr:cNvPr>
        <xdr:cNvCxnSpPr/>
      </xdr:nvCxnSpPr>
      <xdr:spPr>
        <a:xfrm>
          <a:off x="12346940" y="10461716"/>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94524</xdr:rowOff>
    </xdr:from>
    <xdr:to>
      <xdr:col>67</xdr:col>
      <xdr:colOff>101600</xdr:colOff>
      <xdr:row>61</xdr:row>
      <xdr:rowOff>24674</xdr:rowOff>
    </xdr:to>
    <xdr:sp macro="" textlink="">
      <xdr:nvSpPr>
        <xdr:cNvPr id="661" name="楕円 660">
          <a:extLst>
            <a:ext uri="{FF2B5EF4-FFF2-40B4-BE49-F238E27FC236}">
              <a16:creationId xmlns:a16="http://schemas.microsoft.com/office/drawing/2014/main" id="{E62200B9-14F3-4EB7-978D-3A9B804FAFE4}"/>
            </a:ext>
          </a:extLst>
        </xdr:cNvPr>
        <xdr:cNvSpPr/>
      </xdr:nvSpPr>
      <xdr:spPr>
        <a:xfrm>
          <a:off x="11487150" y="103853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145324</xdr:rowOff>
    </xdr:from>
    <xdr:to>
      <xdr:col>71</xdr:col>
      <xdr:colOff>177800</xdr:colOff>
      <xdr:row>61</xdr:row>
      <xdr:rowOff>3266</xdr:rowOff>
    </xdr:to>
    <xdr:cxnSp macro="">
      <xdr:nvCxnSpPr>
        <xdr:cNvPr id="662" name="直線コネクタ 661">
          <a:extLst>
            <a:ext uri="{FF2B5EF4-FFF2-40B4-BE49-F238E27FC236}">
              <a16:creationId xmlns:a16="http://schemas.microsoft.com/office/drawing/2014/main" id="{67F34983-342A-470A-A88D-E27D8C4A91E4}"/>
            </a:ext>
          </a:extLst>
        </xdr:cNvPr>
        <xdr:cNvCxnSpPr/>
      </xdr:nvCxnSpPr>
      <xdr:spPr>
        <a:xfrm>
          <a:off x="11541760" y="10430419"/>
          <a:ext cx="80518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BBB36C1-11A1-4805-B770-D2F213053894}"/>
            </a:ext>
          </a:extLst>
        </xdr:cNvPr>
        <xdr:cNvSpPr txBox="1"/>
      </xdr:nvSpPr>
      <xdr:spPr>
        <a:xfrm>
          <a:off x="13738234" y="1010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8F2404F4-8B91-430A-8944-78C24AB34CBC}"/>
            </a:ext>
          </a:extLst>
        </xdr:cNvPr>
        <xdr:cNvSpPr txBox="1"/>
      </xdr:nvSpPr>
      <xdr:spPr>
        <a:xfrm>
          <a:off x="1295718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E205CCB-1047-49EF-A2E7-541F8BCD492A}"/>
            </a:ext>
          </a:extLst>
        </xdr:cNvPr>
        <xdr:cNvSpPr txBox="1"/>
      </xdr:nvSpPr>
      <xdr:spPr>
        <a:xfrm>
          <a:off x="1217105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71CF3604-EFB7-430E-AAE6-3B9E8442C483}"/>
            </a:ext>
          </a:extLst>
        </xdr:cNvPr>
        <xdr:cNvSpPr txBox="1"/>
      </xdr:nvSpPr>
      <xdr:spPr>
        <a:xfrm>
          <a:off x="113544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D0CA0751-EECF-4128-BD62-E7ED71B677C3}"/>
            </a:ext>
          </a:extLst>
        </xdr:cNvPr>
        <xdr:cNvSpPr txBox="1"/>
      </xdr:nvSpPr>
      <xdr:spPr>
        <a:xfrm>
          <a:off x="1373823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991E2E0-A330-4AB0-8BEF-3340ED7A3C93}"/>
            </a:ext>
          </a:extLst>
        </xdr:cNvPr>
        <xdr:cNvSpPr txBox="1"/>
      </xdr:nvSpPr>
      <xdr:spPr>
        <a:xfrm>
          <a:off x="1295718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45193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A6991A4C-CED8-46B3-807F-DAC192A1AFA2}"/>
            </a:ext>
          </a:extLst>
        </xdr:cNvPr>
        <xdr:cNvSpPr txBox="1"/>
      </xdr:nvSpPr>
      <xdr:spPr>
        <a:xfrm>
          <a:off x="12171054"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15801</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2E1DA08E-2F71-4B48-B126-8273C6705FF7}"/>
            </a:ext>
          </a:extLst>
        </xdr:cNvPr>
        <xdr:cNvSpPr txBox="1"/>
      </xdr:nvSpPr>
      <xdr:spPr>
        <a:xfrm>
          <a:off x="11354444" y="104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C4DD3ED5-BF18-4FA0-84BA-2036C272F49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C0CF2092-6825-496A-B521-C119C252896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C745B04-9BC8-4B34-92BC-F95E846E0CD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802B1A4-C524-4409-BD60-1661C813B66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4E17DB6-1BB1-4F5F-8A25-81BA85885431}"/>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2D9AD44-2A57-4CEB-BAFE-7BC7957747D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F2F566A7-C7A8-48A4-8859-F07FDCDA32F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1CB0AC1-C1B6-4A42-9363-CBB3017BDE9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9400C379-64B8-47CF-B46F-1583819805C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48AD47CF-A6C3-4B95-ACE8-6BB4D7CE298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5FE90AB7-AA71-4708-B4B3-A9C03A9C365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F14D3F7-029E-46CA-BBF0-9D52563C5AE3}"/>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5C1C8154-3BE1-43E2-8A23-FF2BF7F5DA73}"/>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BE4F7A0-AD77-470B-92E6-CF7CD2FD6E76}"/>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5A62C50-8FE5-4252-A5AB-54257E01D0A2}"/>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FDE72D72-C2D0-41AF-8D00-BD9B0F4589AA}"/>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1AD34052-829C-43EF-A198-0A36C2860016}"/>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91247B84-150C-4282-AB95-1BC0E21C95F4}"/>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81CFE25-38C8-416B-A654-DBA9DCEA894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4657117-445C-4B21-A9F1-D16C27C7BAA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F6812DE-06F0-4518-9A06-F25D5460923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44CD9ACA-3CCC-4D9B-8952-45C1ADA60648}"/>
            </a:ext>
          </a:extLst>
        </xdr:cNvPr>
        <xdr:cNvCxnSpPr/>
      </xdr:nvCxnSpPr>
      <xdr:spPr>
        <a:xfrm flipV="1">
          <a:off x="19947254" y="973455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8CCFA60D-758F-41DB-9FEB-F78A34B655A5}"/>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C87183A5-AA53-4704-BAEA-6D7A774EFD62}"/>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1EB82D3-21FD-49ED-A440-0850582C465F}"/>
            </a:ext>
          </a:extLst>
        </xdr:cNvPr>
        <xdr:cNvSpPr txBox="1"/>
      </xdr:nvSpPr>
      <xdr:spPr>
        <a:xfrm>
          <a:off x="19985990" y="95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4ABCE61B-3BE8-4E38-9BFD-5E018D6771C9}"/>
            </a:ext>
          </a:extLst>
        </xdr:cNvPr>
        <xdr:cNvCxnSpPr/>
      </xdr:nvCxnSpPr>
      <xdr:spPr>
        <a:xfrm>
          <a:off x="19885660" y="973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45CC4BD0-6ED5-4755-BFAA-F1D9919A98EC}"/>
            </a:ext>
          </a:extLst>
        </xdr:cNvPr>
        <xdr:cNvSpPr txBox="1"/>
      </xdr:nvSpPr>
      <xdr:spPr>
        <a:xfrm>
          <a:off x="19985990" y="10409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DCE7853A-0610-483B-BC53-FC571F68630A}"/>
            </a:ext>
          </a:extLst>
        </xdr:cNvPr>
        <xdr:cNvSpPr/>
      </xdr:nvSpPr>
      <xdr:spPr>
        <a:xfrm>
          <a:off x="1990471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E92BE953-1CF9-42B1-9753-9D662712FF1F}"/>
            </a:ext>
          </a:extLst>
        </xdr:cNvPr>
        <xdr:cNvSpPr/>
      </xdr:nvSpPr>
      <xdr:spPr>
        <a:xfrm>
          <a:off x="191617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F0639DA-1FA9-4BB4-916B-79D199EF2D24}"/>
            </a:ext>
          </a:extLst>
        </xdr:cNvPr>
        <xdr:cNvSpPr/>
      </xdr:nvSpPr>
      <xdr:spPr>
        <a:xfrm>
          <a:off x="1834515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5B73791D-D7A2-4299-B373-6CBBB4A438B5}"/>
            </a:ext>
          </a:extLst>
        </xdr:cNvPr>
        <xdr:cNvSpPr/>
      </xdr:nvSpPr>
      <xdr:spPr>
        <a:xfrm>
          <a:off x="17547590" y="105524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5B361821-A7F3-4F01-B371-FB51C5A2845B}"/>
            </a:ext>
          </a:extLst>
        </xdr:cNvPr>
        <xdr:cNvSpPr/>
      </xdr:nvSpPr>
      <xdr:spPr>
        <a:xfrm>
          <a:off x="167614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E87C09C-1529-48B6-AB76-DC640A407AC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D21DC13-4269-4E2D-AD6C-D358052515F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19829E6-FEDC-47D4-995C-859DF08A0AB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54CC4F-19BA-4382-AAC6-C7ABD7F9F03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31DE5A5-0C36-4D47-9949-DC1FBF1F767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708" name="楕円 707">
          <a:extLst>
            <a:ext uri="{FF2B5EF4-FFF2-40B4-BE49-F238E27FC236}">
              <a16:creationId xmlns:a16="http://schemas.microsoft.com/office/drawing/2014/main" id="{0441CD40-9819-471C-8A30-1B95804AB0D6}"/>
            </a:ext>
          </a:extLst>
        </xdr:cNvPr>
        <xdr:cNvSpPr/>
      </xdr:nvSpPr>
      <xdr:spPr>
        <a:xfrm>
          <a:off x="19904710" y="106705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2A76C93-FFC1-4920-A7E8-CF6DD1497E28}"/>
            </a:ext>
          </a:extLst>
        </xdr:cNvPr>
        <xdr:cNvSpPr txBox="1"/>
      </xdr:nvSpPr>
      <xdr:spPr>
        <a:xfrm>
          <a:off x="1998599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710" name="楕円 709">
          <a:extLst>
            <a:ext uri="{FF2B5EF4-FFF2-40B4-BE49-F238E27FC236}">
              <a16:creationId xmlns:a16="http://schemas.microsoft.com/office/drawing/2014/main" id="{2CF496A7-D397-4692-8CFD-6E92371647CA}"/>
            </a:ext>
          </a:extLst>
        </xdr:cNvPr>
        <xdr:cNvSpPr/>
      </xdr:nvSpPr>
      <xdr:spPr>
        <a:xfrm>
          <a:off x="19161760" y="106705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711" name="直線コネクタ 710">
          <a:extLst>
            <a:ext uri="{FF2B5EF4-FFF2-40B4-BE49-F238E27FC236}">
              <a16:creationId xmlns:a16="http://schemas.microsoft.com/office/drawing/2014/main" id="{FB66D4B9-D84A-4205-BEF0-EA465FB454B5}"/>
            </a:ext>
          </a:extLst>
        </xdr:cNvPr>
        <xdr:cNvCxnSpPr/>
      </xdr:nvCxnSpPr>
      <xdr:spPr>
        <a:xfrm>
          <a:off x="19204940" y="10725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12" name="楕円 711">
          <a:extLst>
            <a:ext uri="{FF2B5EF4-FFF2-40B4-BE49-F238E27FC236}">
              <a16:creationId xmlns:a16="http://schemas.microsoft.com/office/drawing/2014/main" id="{1B545F7A-E361-41DE-A53E-5473E0A45594}"/>
            </a:ext>
          </a:extLst>
        </xdr:cNvPr>
        <xdr:cNvSpPr/>
      </xdr:nvSpPr>
      <xdr:spPr>
        <a:xfrm>
          <a:off x="18345150" y="106705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713" name="直線コネクタ 712">
          <a:extLst>
            <a:ext uri="{FF2B5EF4-FFF2-40B4-BE49-F238E27FC236}">
              <a16:creationId xmlns:a16="http://schemas.microsoft.com/office/drawing/2014/main" id="{256E5F80-3491-4668-95CA-6B76BB796C8E}"/>
            </a:ext>
          </a:extLst>
        </xdr:cNvPr>
        <xdr:cNvCxnSpPr/>
      </xdr:nvCxnSpPr>
      <xdr:spPr>
        <a:xfrm>
          <a:off x="18399760" y="107251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4" name="楕円 713">
          <a:extLst>
            <a:ext uri="{FF2B5EF4-FFF2-40B4-BE49-F238E27FC236}">
              <a16:creationId xmlns:a16="http://schemas.microsoft.com/office/drawing/2014/main" id="{D7F7AF4D-585D-44F5-BB4C-17CCDC56046F}"/>
            </a:ext>
          </a:extLst>
        </xdr:cNvPr>
        <xdr:cNvSpPr/>
      </xdr:nvSpPr>
      <xdr:spPr>
        <a:xfrm>
          <a:off x="17547590" y="106514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91440</xdr:rowOff>
    </xdr:to>
    <xdr:cxnSp macro="">
      <xdr:nvCxnSpPr>
        <xdr:cNvPr id="715" name="直線コネクタ 714">
          <a:extLst>
            <a:ext uri="{FF2B5EF4-FFF2-40B4-BE49-F238E27FC236}">
              <a16:creationId xmlns:a16="http://schemas.microsoft.com/office/drawing/2014/main" id="{55497223-56D6-4C16-8951-E23C7F6B9F39}"/>
            </a:ext>
          </a:extLst>
        </xdr:cNvPr>
        <xdr:cNvCxnSpPr/>
      </xdr:nvCxnSpPr>
      <xdr:spPr>
        <a:xfrm>
          <a:off x="17602200" y="1069657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16" name="楕円 715">
          <a:extLst>
            <a:ext uri="{FF2B5EF4-FFF2-40B4-BE49-F238E27FC236}">
              <a16:creationId xmlns:a16="http://schemas.microsoft.com/office/drawing/2014/main" id="{2BE4E0AE-CD58-4CAE-8BE1-CF2B94F55660}"/>
            </a:ext>
          </a:extLst>
        </xdr:cNvPr>
        <xdr:cNvSpPr/>
      </xdr:nvSpPr>
      <xdr:spPr>
        <a:xfrm>
          <a:off x="16761460" y="106514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717" name="直線コネクタ 716">
          <a:extLst>
            <a:ext uri="{FF2B5EF4-FFF2-40B4-BE49-F238E27FC236}">
              <a16:creationId xmlns:a16="http://schemas.microsoft.com/office/drawing/2014/main" id="{DB97CA01-58BA-41D6-B9C6-36149A21CCA8}"/>
            </a:ext>
          </a:extLst>
        </xdr:cNvPr>
        <xdr:cNvCxnSpPr/>
      </xdr:nvCxnSpPr>
      <xdr:spPr>
        <a:xfrm>
          <a:off x="16804640" y="106965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EE9478D8-F711-4392-95A0-BA4596B81682}"/>
            </a:ext>
          </a:extLst>
        </xdr:cNvPr>
        <xdr:cNvSpPr txBox="1"/>
      </xdr:nvSpPr>
      <xdr:spPr>
        <a:xfrm>
          <a:off x="1898213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91224065-F770-43A4-B300-2CDC39F4E326}"/>
            </a:ext>
          </a:extLst>
        </xdr:cNvPr>
        <xdr:cNvSpPr txBox="1"/>
      </xdr:nvSpPr>
      <xdr:spPr>
        <a:xfrm>
          <a:off x="1818203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47AB2280-15B4-4454-B545-26D424F82C67}"/>
            </a:ext>
          </a:extLst>
        </xdr:cNvPr>
        <xdr:cNvSpPr txBox="1"/>
      </xdr:nvSpPr>
      <xdr:spPr>
        <a:xfrm>
          <a:off x="1738447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88E72CC8-865D-4C97-B4DE-DD5DB5AE3CFE}"/>
            </a:ext>
          </a:extLst>
        </xdr:cNvPr>
        <xdr:cNvSpPr txBox="1"/>
      </xdr:nvSpPr>
      <xdr:spPr>
        <a:xfrm>
          <a:off x="1658881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722" name="n_1mainValue【保健センター・保健所】&#10;一人当たり面積">
          <a:extLst>
            <a:ext uri="{FF2B5EF4-FFF2-40B4-BE49-F238E27FC236}">
              <a16:creationId xmlns:a16="http://schemas.microsoft.com/office/drawing/2014/main" id="{1F6DB986-FAD5-450A-BBBB-8AB2A92CBAFE}"/>
            </a:ext>
          </a:extLst>
        </xdr:cNvPr>
        <xdr:cNvSpPr txBox="1"/>
      </xdr:nvSpPr>
      <xdr:spPr>
        <a:xfrm>
          <a:off x="18982132"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723" name="n_2mainValue【保健センター・保健所】&#10;一人当たり面積">
          <a:extLst>
            <a:ext uri="{FF2B5EF4-FFF2-40B4-BE49-F238E27FC236}">
              <a16:creationId xmlns:a16="http://schemas.microsoft.com/office/drawing/2014/main" id="{A48EC8DF-FB2B-4623-B933-9D58FC618358}"/>
            </a:ext>
          </a:extLst>
        </xdr:cNvPr>
        <xdr:cNvSpPr txBox="1"/>
      </xdr:nvSpPr>
      <xdr:spPr>
        <a:xfrm>
          <a:off x="18182032"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724" name="n_3mainValue【保健センター・保健所】&#10;一人当たり面積">
          <a:extLst>
            <a:ext uri="{FF2B5EF4-FFF2-40B4-BE49-F238E27FC236}">
              <a16:creationId xmlns:a16="http://schemas.microsoft.com/office/drawing/2014/main" id="{ED04EB18-B726-404E-9B2A-6A26B7BB643F}"/>
            </a:ext>
          </a:extLst>
        </xdr:cNvPr>
        <xdr:cNvSpPr txBox="1"/>
      </xdr:nvSpPr>
      <xdr:spPr>
        <a:xfrm>
          <a:off x="17384472"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725" name="n_4mainValue【保健センター・保健所】&#10;一人当たり面積">
          <a:extLst>
            <a:ext uri="{FF2B5EF4-FFF2-40B4-BE49-F238E27FC236}">
              <a16:creationId xmlns:a16="http://schemas.microsoft.com/office/drawing/2014/main" id="{49F53107-8738-47BC-A8E5-C76DC4E0CBE3}"/>
            </a:ext>
          </a:extLst>
        </xdr:cNvPr>
        <xdr:cNvSpPr txBox="1"/>
      </xdr:nvSpPr>
      <xdr:spPr>
        <a:xfrm>
          <a:off x="1658881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B235703A-E011-42AD-99A4-93410461CE1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95CEF9F7-E95C-41E8-95C5-607DE7B0C6F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D1AACA50-ABB7-472A-9DD6-B90A651AAA8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20BDF12D-C1A1-4BAF-93B9-3CD0C16A756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AD2191F9-65B4-48EE-A804-C3BA2D9EEAE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3A9671A-5F7B-49ED-85AD-79201BFBD7B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FA7F98C-26AA-48F8-A217-2102BDC10E8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7A496D7-9C71-407B-9AE0-7DF8BC16C7F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68C106BB-BA32-43C6-8524-7DB36A4C2CA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306966E-108E-4CAC-ACDE-3AD322E7CF7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791BC868-2939-4730-99C9-D8A5BA9FB12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5BCAF616-CEAD-4ABE-8E1F-6E164F480637}"/>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1BB2C60-7EE7-4C0A-87B5-73BAC7322629}"/>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1975061E-87F2-4F87-A699-957095AE304E}"/>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3A0C6328-349C-4369-B456-E8D7E787D4C2}"/>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5947B0A-0048-43F9-8E8B-1294D00374C9}"/>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8596768-58EF-4340-AB31-ABF3622E3C1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BF6F1F9-FFA2-42EF-85D8-D5353CA2291B}"/>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BF34F2A-7F1C-44E5-AA09-C9EF0DB781CD}"/>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F1A82B3C-98D4-4057-98B5-5DA2E53F03D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63EB6216-03DB-4E79-89A1-6926FEC497D8}"/>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436BDD6-4283-47EF-B38D-2F28637E38D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D417676D-8C0F-4622-8AD4-6CB2A493B95D}"/>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E85CF88-ADC4-4FCA-8134-0B85BDAA05E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8E367FC0-508B-4DB0-98F0-1F477E362268}"/>
            </a:ext>
          </a:extLst>
        </xdr:cNvPr>
        <xdr:cNvCxnSpPr/>
      </xdr:nvCxnSpPr>
      <xdr:spPr>
        <a:xfrm flipV="1">
          <a:off x="14703424" y="13496925"/>
          <a:ext cx="0" cy="1133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E48F8A67-32DE-480F-A338-D9319E5A9B47}"/>
            </a:ext>
          </a:extLst>
        </xdr:cNvPr>
        <xdr:cNvSpPr txBox="1"/>
      </xdr:nvSpPr>
      <xdr:spPr>
        <a:xfrm>
          <a:off x="14742160" y="146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D10687C-EC8B-4258-A69B-AFD09BCBD872}"/>
            </a:ext>
          </a:extLst>
        </xdr:cNvPr>
        <xdr:cNvCxnSpPr/>
      </xdr:nvCxnSpPr>
      <xdr:spPr>
        <a:xfrm>
          <a:off x="14611350" y="14630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1D493CFF-FF29-47EE-A05A-E2E179D7CECC}"/>
            </a:ext>
          </a:extLst>
        </xdr:cNvPr>
        <xdr:cNvSpPr txBox="1"/>
      </xdr:nvSpPr>
      <xdr:spPr>
        <a:xfrm>
          <a:off x="14742160" y="1326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82B3DAA3-4C18-4AED-88D4-6BE4D3F96C01}"/>
            </a:ext>
          </a:extLst>
        </xdr:cNvPr>
        <xdr:cNvCxnSpPr/>
      </xdr:nvCxnSpPr>
      <xdr:spPr>
        <a:xfrm>
          <a:off x="14611350" y="13496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A73C6747-4B48-4059-A095-6192C4068940}"/>
            </a:ext>
          </a:extLst>
        </xdr:cNvPr>
        <xdr:cNvSpPr txBox="1"/>
      </xdr:nvSpPr>
      <xdr:spPr>
        <a:xfrm>
          <a:off x="1474216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3C3FB19E-B0DF-42EB-91E8-DE90BDB07412}"/>
            </a:ext>
          </a:extLst>
        </xdr:cNvPr>
        <xdr:cNvSpPr/>
      </xdr:nvSpPr>
      <xdr:spPr>
        <a:xfrm>
          <a:off x="14649450" y="1406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98D97B76-84D2-4B3E-BB97-993DB40CFD1F}"/>
            </a:ext>
          </a:extLst>
        </xdr:cNvPr>
        <xdr:cNvSpPr/>
      </xdr:nvSpPr>
      <xdr:spPr>
        <a:xfrm>
          <a:off x="13887450" y="140576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1542CEAC-A77B-46B5-BC81-1C6D99D8A1F0}"/>
            </a:ext>
          </a:extLst>
        </xdr:cNvPr>
        <xdr:cNvSpPr/>
      </xdr:nvSpPr>
      <xdr:spPr>
        <a:xfrm>
          <a:off x="13089890" y="140176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4F8AA8E5-87AD-4F69-B111-26BB00E13F41}"/>
            </a:ext>
          </a:extLst>
        </xdr:cNvPr>
        <xdr:cNvSpPr/>
      </xdr:nvSpPr>
      <xdr:spPr>
        <a:xfrm>
          <a:off x="12303760" y="1399095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9518ADF2-4CC3-41D7-861D-15778FF03B15}"/>
            </a:ext>
          </a:extLst>
        </xdr:cNvPr>
        <xdr:cNvSpPr/>
      </xdr:nvSpPr>
      <xdr:spPr>
        <a:xfrm>
          <a:off x="11487150" y="140023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6FCE9C6-713F-42E9-BA17-9FDA88E7C60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F8FF04D-619B-41E8-9E2B-D32A03BECC4B}"/>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35FAA43-E23F-4096-8CD9-CF7656EFC32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2404E2B-6CF9-483E-B5C2-059FC1C3F55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822DB30-9FE5-4B7A-8CA9-2722AD0F53E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19686</xdr:rowOff>
    </xdr:from>
    <xdr:to>
      <xdr:col>85</xdr:col>
      <xdr:colOff>177800</xdr:colOff>
      <xdr:row>84</xdr:row>
      <xdr:rowOff>121286</xdr:rowOff>
    </xdr:to>
    <xdr:sp macro="" textlink="">
      <xdr:nvSpPr>
        <xdr:cNvPr id="766" name="楕円 765">
          <a:extLst>
            <a:ext uri="{FF2B5EF4-FFF2-40B4-BE49-F238E27FC236}">
              <a16:creationId xmlns:a16="http://schemas.microsoft.com/office/drawing/2014/main" id="{0FA4B91B-31B5-4E0C-AA5A-66CD52D89865}"/>
            </a:ext>
          </a:extLst>
        </xdr:cNvPr>
        <xdr:cNvSpPr/>
      </xdr:nvSpPr>
      <xdr:spPr>
        <a:xfrm>
          <a:off x="14649450" y="144176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169563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E25769F5-C6A1-4BB9-81CA-74A86783CA98}"/>
            </a:ext>
          </a:extLst>
        </xdr:cNvPr>
        <xdr:cNvSpPr txBox="1"/>
      </xdr:nvSpPr>
      <xdr:spPr>
        <a:xfrm>
          <a:off x="14742160" y="144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768" name="楕円 767">
          <a:extLst>
            <a:ext uri="{FF2B5EF4-FFF2-40B4-BE49-F238E27FC236}">
              <a16:creationId xmlns:a16="http://schemas.microsoft.com/office/drawing/2014/main" id="{958B9D56-2E9D-4E8D-89F8-C1420B48B2EF}"/>
            </a:ext>
          </a:extLst>
        </xdr:cNvPr>
        <xdr:cNvSpPr/>
      </xdr:nvSpPr>
      <xdr:spPr>
        <a:xfrm>
          <a:off x="13887450" y="142652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84</xdr:row>
      <xdr:rowOff>70486</xdr:rowOff>
    </xdr:to>
    <xdr:cxnSp macro="">
      <xdr:nvCxnSpPr>
        <xdr:cNvPr id="769" name="直線コネクタ 768">
          <a:extLst>
            <a:ext uri="{FF2B5EF4-FFF2-40B4-BE49-F238E27FC236}">
              <a16:creationId xmlns:a16="http://schemas.microsoft.com/office/drawing/2014/main" id="{2BB55DCC-F20F-46BF-89EB-A5F48E8FE619}"/>
            </a:ext>
          </a:extLst>
        </xdr:cNvPr>
        <xdr:cNvCxnSpPr/>
      </xdr:nvCxnSpPr>
      <xdr:spPr>
        <a:xfrm>
          <a:off x="13942060" y="14317980"/>
          <a:ext cx="76200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137795</xdr:rowOff>
    </xdr:from>
    <xdr:to>
      <xdr:col>76</xdr:col>
      <xdr:colOff>165100</xdr:colOff>
      <xdr:row>84</xdr:row>
      <xdr:rowOff>67945</xdr:rowOff>
    </xdr:to>
    <xdr:sp macro="" textlink="">
      <xdr:nvSpPr>
        <xdr:cNvPr id="770" name="楕円 769">
          <a:extLst>
            <a:ext uri="{FF2B5EF4-FFF2-40B4-BE49-F238E27FC236}">
              <a16:creationId xmlns:a16="http://schemas.microsoft.com/office/drawing/2014/main" id="{30AD375C-6901-4676-A440-6944EB1A81BA}"/>
            </a:ext>
          </a:extLst>
        </xdr:cNvPr>
        <xdr:cNvSpPr/>
      </xdr:nvSpPr>
      <xdr:spPr>
        <a:xfrm>
          <a:off x="13089890" y="143643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85725</xdr:rowOff>
    </xdr:from>
    <xdr:to>
      <xdr:col>81</xdr:col>
      <xdr:colOff>50800</xdr:colOff>
      <xdr:row>84</xdr:row>
      <xdr:rowOff>17145</xdr:rowOff>
    </xdr:to>
    <xdr:cxnSp macro="">
      <xdr:nvCxnSpPr>
        <xdr:cNvPr id="771" name="直線コネクタ 770">
          <a:extLst>
            <a:ext uri="{FF2B5EF4-FFF2-40B4-BE49-F238E27FC236}">
              <a16:creationId xmlns:a16="http://schemas.microsoft.com/office/drawing/2014/main" id="{18621321-3C88-49E8-AC83-A1E23941410A}"/>
            </a:ext>
          </a:extLst>
        </xdr:cNvPr>
        <xdr:cNvCxnSpPr/>
      </xdr:nvCxnSpPr>
      <xdr:spPr>
        <a:xfrm flipV="1">
          <a:off x="13144500" y="14317980"/>
          <a:ext cx="79756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114936</xdr:rowOff>
    </xdr:from>
    <xdr:to>
      <xdr:col>72</xdr:col>
      <xdr:colOff>38100</xdr:colOff>
      <xdr:row>84</xdr:row>
      <xdr:rowOff>45086</xdr:rowOff>
    </xdr:to>
    <xdr:sp macro="" textlink="">
      <xdr:nvSpPr>
        <xdr:cNvPr id="772" name="楕円 771">
          <a:extLst>
            <a:ext uri="{FF2B5EF4-FFF2-40B4-BE49-F238E27FC236}">
              <a16:creationId xmlns:a16="http://schemas.microsoft.com/office/drawing/2014/main" id="{FC6A64CB-E74B-4EA5-9D81-4393A9B485A9}"/>
            </a:ext>
          </a:extLst>
        </xdr:cNvPr>
        <xdr:cNvSpPr/>
      </xdr:nvSpPr>
      <xdr:spPr>
        <a:xfrm>
          <a:off x="12303760" y="143452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165736</xdr:rowOff>
    </xdr:from>
    <xdr:to>
      <xdr:col>76</xdr:col>
      <xdr:colOff>114300</xdr:colOff>
      <xdr:row>84</xdr:row>
      <xdr:rowOff>17145</xdr:rowOff>
    </xdr:to>
    <xdr:cxnSp macro="">
      <xdr:nvCxnSpPr>
        <xdr:cNvPr id="773" name="直線コネクタ 772">
          <a:extLst>
            <a:ext uri="{FF2B5EF4-FFF2-40B4-BE49-F238E27FC236}">
              <a16:creationId xmlns:a16="http://schemas.microsoft.com/office/drawing/2014/main" id="{3B60C62D-6C6B-4660-8129-0A7E11E0FCD5}"/>
            </a:ext>
          </a:extLst>
        </xdr:cNvPr>
        <xdr:cNvCxnSpPr/>
      </xdr:nvCxnSpPr>
      <xdr:spPr>
        <a:xfrm>
          <a:off x="12346940" y="14399896"/>
          <a:ext cx="7975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74" name="楕円 773">
          <a:extLst>
            <a:ext uri="{FF2B5EF4-FFF2-40B4-BE49-F238E27FC236}">
              <a16:creationId xmlns:a16="http://schemas.microsoft.com/office/drawing/2014/main" id="{A050EF14-DFBE-425E-A4FF-98B63B9D8217}"/>
            </a:ext>
          </a:extLst>
        </xdr:cNvPr>
        <xdr:cNvSpPr/>
      </xdr:nvSpPr>
      <xdr:spPr>
        <a:xfrm>
          <a:off x="11487150" y="143262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83</xdr:row>
      <xdr:rowOff>165736</xdr:rowOff>
    </xdr:to>
    <xdr:cxnSp macro="">
      <xdr:nvCxnSpPr>
        <xdr:cNvPr id="775" name="直線コネクタ 774">
          <a:extLst>
            <a:ext uri="{FF2B5EF4-FFF2-40B4-BE49-F238E27FC236}">
              <a16:creationId xmlns:a16="http://schemas.microsoft.com/office/drawing/2014/main" id="{D6A352E2-B73F-4B9B-BDD5-F6333477FDE7}"/>
            </a:ext>
          </a:extLst>
        </xdr:cNvPr>
        <xdr:cNvCxnSpPr/>
      </xdr:nvCxnSpPr>
      <xdr:spPr>
        <a:xfrm>
          <a:off x="11541760" y="14371320"/>
          <a:ext cx="80518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9AC1DF6A-198D-4404-B99D-54750E0299E6}"/>
            </a:ext>
          </a:extLst>
        </xdr:cNvPr>
        <xdr:cNvSpPr txBox="1"/>
      </xdr:nvSpPr>
      <xdr:spPr>
        <a:xfrm>
          <a:off x="1373823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3BA669C5-D51E-4735-A10C-C4D1B25B9853}"/>
            </a:ext>
          </a:extLst>
        </xdr:cNvPr>
        <xdr:cNvSpPr txBox="1"/>
      </xdr:nvSpPr>
      <xdr:spPr>
        <a:xfrm>
          <a:off x="1295718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BA115A5F-813D-4DB8-8065-918154F28F06}"/>
            </a:ext>
          </a:extLst>
        </xdr:cNvPr>
        <xdr:cNvSpPr txBox="1"/>
      </xdr:nvSpPr>
      <xdr:spPr>
        <a:xfrm>
          <a:off x="12171054" y="1377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91A60D0C-7430-402E-88B7-62217A566208}"/>
            </a:ext>
          </a:extLst>
        </xdr:cNvPr>
        <xdr:cNvSpPr txBox="1"/>
      </xdr:nvSpPr>
      <xdr:spPr>
        <a:xfrm>
          <a:off x="1135444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780" name="n_1mainValue【消防施設】&#10;有形固定資産減価償却率">
          <a:extLst>
            <a:ext uri="{FF2B5EF4-FFF2-40B4-BE49-F238E27FC236}">
              <a16:creationId xmlns:a16="http://schemas.microsoft.com/office/drawing/2014/main" id="{60E9923F-8136-4DCA-89A6-D75776671DAF}"/>
            </a:ext>
          </a:extLst>
        </xdr:cNvPr>
        <xdr:cNvSpPr txBox="1"/>
      </xdr:nvSpPr>
      <xdr:spPr>
        <a:xfrm>
          <a:off x="13738234" y="1436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59072</xdr:rowOff>
    </xdr:from>
    <xdr:ext cx="405111" cy="259045"/>
    <xdr:sp macro="" textlink="">
      <xdr:nvSpPr>
        <xdr:cNvPr id="781" name="n_2mainValue【消防施設】&#10;有形固定資産減価償却率">
          <a:extLst>
            <a:ext uri="{FF2B5EF4-FFF2-40B4-BE49-F238E27FC236}">
              <a16:creationId xmlns:a16="http://schemas.microsoft.com/office/drawing/2014/main" id="{E78133B1-6381-4276-9427-24F2EC33109D}"/>
            </a:ext>
          </a:extLst>
        </xdr:cNvPr>
        <xdr:cNvSpPr txBox="1"/>
      </xdr:nvSpPr>
      <xdr:spPr>
        <a:xfrm>
          <a:off x="12957184" y="1445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36213</xdr:rowOff>
    </xdr:from>
    <xdr:ext cx="405111" cy="259045"/>
    <xdr:sp macro="" textlink="">
      <xdr:nvSpPr>
        <xdr:cNvPr id="782" name="n_3mainValue【消防施設】&#10;有形固定資産減価償却率">
          <a:extLst>
            <a:ext uri="{FF2B5EF4-FFF2-40B4-BE49-F238E27FC236}">
              <a16:creationId xmlns:a16="http://schemas.microsoft.com/office/drawing/2014/main" id="{FFACACA9-F5F3-4F62-833F-27E6142B8293}"/>
            </a:ext>
          </a:extLst>
        </xdr:cNvPr>
        <xdr:cNvSpPr txBox="1"/>
      </xdr:nvSpPr>
      <xdr:spPr>
        <a:xfrm>
          <a:off x="1217105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83" name="n_4mainValue【消防施設】&#10;有形固定資産減価償却率">
          <a:extLst>
            <a:ext uri="{FF2B5EF4-FFF2-40B4-BE49-F238E27FC236}">
              <a16:creationId xmlns:a16="http://schemas.microsoft.com/office/drawing/2014/main" id="{C25C78AA-44A6-4675-901E-201714713C57}"/>
            </a:ext>
          </a:extLst>
        </xdr:cNvPr>
        <xdr:cNvSpPr txBox="1"/>
      </xdr:nvSpPr>
      <xdr:spPr>
        <a:xfrm>
          <a:off x="11354444"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BB7C59D-C75B-4DB7-B163-AAF8B97CFAD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124BC2-C120-4016-AC9C-FF94F160F12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E13D95F-3831-457D-A71D-0433FF1ABFD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685B7CA-CB86-43FA-A15F-ECC5F670440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9F118A9-9F37-4E5A-9653-6319C2F58B0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649F696-A94A-4612-9E0E-2718B5D5AB2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EA2866D-C4F8-4F95-A7EA-B3A4D391DAB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5631FF6-502A-4377-AB7F-94E3338A933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4D19216B-511D-4CD6-BD83-BEF21FD14BD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0924E19-6EDD-461F-BE19-E25DAA43A5F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9C27362B-E0BB-4376-97DB-296AA923A2CD}"/>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EC65A9CC-0BE2-4795-867B-D1534CD0A8B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9678214-BB3B-4945-B543-DEB7D390585C}"/>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B4AC976-84F9-4BFE-8D01-D83C2A4381CD}"/>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601961A3-380F-43A0-A2BD-BA6E5D7C1732}"/>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306EE00-444E-4D6E-9A61-764CA2587825}"/>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D44ABDA2-721C-498C-BA55-43B763B4B32F}"/>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A303F529-9FE8-4180-9A1A-FA834C2BD6C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5C5AA8E8-C8FD-41A2-AF2E-974C0FE8686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68EA1ED-4B52-4888-BBD6-1A7B274DBA9C}"/>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800391C-C391-4520-9A7D-CB5F62AA72E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2C5DC15-00F6-47C7-A22F-4C1868682943}"/>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6DED71BD-F723-45FD-8E8F-C7784A7F6FD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F06D43AA-CAFE-4719-BF68-51CBA01865B9}"/>
            </a:ext>
          </a:extLst>
        </xdr:cNvPr>
        <xdr:cNvCxnSpPr/>
      </xdr:nvCxnSpPr>
      <xdr:spPr>
        <a:xfrm flipV="1">
          <a:off x="19947254" y="1332420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709DB19B-9605-4A02-AF2B-E5BBA936170A}"/>
            </a:ext>
          </a:extLst>
        </xdr:cNvPr>
        <xdr:cNvSpPr txBox="1"/>
      </xdr:nvSpPr>
      <xdr:spPr>
        <a:xfrm>
          <a:off x="19985990" y="1481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AC0C8FF-77D1-4B2E-A472-464D66686D41}"/>
            </a:ext>
          </a:extLst>
        </xdr:cNvPr>
        <xdr:cNvCxnSpPr/>
      </xdr:nvCxnSpPr>
      <xdr:spPr>
        <a:xfrm>
          <a:off x="19885660" y="14804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928B81AE-F79C-4267-9F1C-C2D0CD50D900}"/>
            </a:ext>
          </a:extLst>
        </xdr:cNvPr>
        <xdr:cNvSpPr txBox="1"/>
      </xdr:nvSpPr>
      <xdr:spPr>
        <a:xfrm>
          <a:off x="19985990" y="130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A921FE32-D58A-43EB-A7D6-3AAC798DAECF}"/>
            </a:ext>
          </a:extLst>
        </xdr:cNvPr>
        <xdr:cNvCxnSpPr/>
      </xdr:nvCxnSpPr>
      <xdr:spPr>
        <a:xfrm>
          <a:off x="19885660" y="1332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26B44DC0-4A25-4399-B825-0B30EADE4C16}"/>
            </a:ext>
          </a:extLst>
        </xdr:cNvPr>
        <xdr:cNvSpPr txBox="1"/>
      </xdr:nvSpPr>
      <xdr:spPr>
        <a:xfrm>
          <a:off x="19985990" y="1420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48F05EE7-8D49-4F64-B348-AA47EC121074}"/>
            </a:ext>
          </a:extLst>
        </xdr:cNvPr>
        <xdr:cNvSpPr/>
      </xdr:nvSpPr>
      <xdr:spPr>
        <a:xfrm>
          <a:off x="1990471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A7E12F03-4480-4CEF-9A49-6DB023B0E4A7}"/>
            </a:ext>
          </a:extLst>
        </xdr:cNvPr>
        <xdr:cNvSpPr/>
      </xdr:nvSpPr>
      <xdr:spPr>
        <a:xfrm>
          <a:off x="19161760" y="14359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6E039962-A080-425A-9F44-7003F6A72484}"/>
            </a:ext>
          </a:extLst>
        </xdr:cNvPr>
        <xdr:cNvSpPr/>
      </xdr:nvSpPr>
      <xdr:spPr>
        <a:xfrm>
          <a:off x="18345150" y="14359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37279B66-072B-49B1-9A61-A60AFD5005CB}"/>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3E19A7C-9822-474F-956E-8581DA09CF88}"/>
            </a:ext>
          </a:extLst>
        </xdr:cNvPr>
        <xdr:cNvSpPr/>
      </xdr:nvSpPr>
      <xdr:spPr>
        <a:xfrm>
          <a:off x="16761460" y="1428369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2153503-6520-4CD9-87E4-E126D8EEDF4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932262F-10A6-44BC-A070-23DF322A0B1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AD58F37-B940-455A-88D1-22F0FA61203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6D39F89-53AE-48D5-BAF7-C2257FFFC0A3}"/>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4F488CF-60E5-4093-9DA9-0334F26C74F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823" name="楕円 822">
          <a:extLst>
            <a:ext uri="{FF2B5EF4-FFF2-40B4-BE49-F238E27FC236}">
              <a16:creationId xmlns:a16="http://schemas.microsoft.com/office/drawing/2014/main" id="{6552D14A-B27C-492A-BA33-43C3C2DBA125}"/>
            </a:ext>
          </a:extLst>
        </xdr:cNvPr>
        <xdr:cNvSpPr/>
      </xdr:nvSpPr>
      <xdr:spPr>
        <a:xfrm>
          <a:off x="19904710" y="143744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24" name="【消防施設】&#10;一人当たり面積該当値テキスト">
          <a:extLst>
            <a:ext uri="{FF2B5EF4-FFF2-40B4-BE49-F238E27FC236}">
              <a16:creationId xmlns:a16="http://schemas.microsoft.com/office/drawing/2014/main" id="{EA89D0D7-051B-41E2-B5A2-61C41067B90E}"/>
            </a:ext>
          </a:extLst>
        </xdr:cNvPr>
        <xdr:cNvSpPr txBox="1"/>
      </xdr:nvSpPr>
      <xdr:spPr>
        <a:xfrm>
          <a:off x="19985990"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825" name="楕円 824">
          <a:extLst>
            <a:ext uri="{FF2B5EF4-FFF2-40B4-BE49-F238E27FC236}">
              <a16:creationId xmlns:a16="http://schemas.microsoft.com/office/drawing/2014/main" id="{0D7A16F9-276C-4828-9775-8CBBC794C011}"/>
            </a:ext>
          </a:extLst>
        </xdr:cNvPr>
        <xdr:cNvSpPr/>
      </xdr:nvSpPr>
      <xdr:spPr>
        <a:xfrm>
          <a:off x="19161760" y="14439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88900</xdr:rowOff>
    </xdr:to>
    <xdr:cxnSp macro="">
      <xdr:nvCxnSpPr>
        <xdr:cNvPr id="826" name="直線コネクタ 825">
          <a:extLst>
            <a:ext uri="{FF2B5EF4-FFF2-40B4-BE49-F238E27FC236}">
              <a16:creationId xmlns:a16="http://schemas.microsoft.com/office/drawing/2014/main" id="{4FB4A8DA-3DAC-4CC5-AB47-82EA3F6D8886}"/>
            </a:ext>
          </a:extLst>
        </xdr:cNvPr>
        <xdr:cNvCxnSpPr/>
      </xdr:nvCxnSpPr>
      <xdr:spPr>
        <a:xfrm flipV="1">
          <a:off x="19204940" y="14423390"/>
          <a:ext cx="74295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827" name="楕円 826">
          <a:extLst>
            <a:ext uri="{FF2B5EF4-FFF2-40B4-BE49-F238E27FC236}">
              <a16:creationId xmlns:a16="http://schemas.microsoft.com/office/drawing/2014/main" id="{C08FCD91-BA27-40F5-A9AF-3E4FCA2A41F9}"/>
            </a:ext>
          </a:extLst>
        </xdr:cNvPr>
        <xdr:cNvSpPr/>
      </xdr:nvSpPr>
      <xdr:spPr>
        <a:xfrm>
          <a:off x="18345150" y="144399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828" name="直線コネクタ 827">
          <a:extLst>
            <a:ext uri="{FF2B5EF4-FFF2-40B4-BE49-F238E27FC236}">
              <a16:creationId xmlns:a16="http://schemas.microsoft.com/office/drawing/2014/main" id="{A3346422-3FF0-47D7-AF39-2331B59DDEAA}"/>
            </a:ext>
          </a:extLst>
        </xdr:cNvPr>
        <xdr:cNvCxnSpPr/>
      </xdr:nvCxnSpPr>
      <xdr:spPr>
        <a:xfrm>
          <a:off x="18399760" y="144945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29" name="楕円 828">
          <a:extLst>
            <a:ext uri="{FF2B5EF4-FFF2-40B4-BE49-F238E27FC236}">
              <a16:creationId xmlns:a16="http://schemas.microsoft.com/office/drawing/2014/main" id="{1486B866-62F8-4056-A82C-6EAF69F4F086}"/>
            </a:ext>
          </a:extLst>
        </xdr:cNvPr>
        <xdr:cNvSpPr/>
      </xdr:nvSpPr>
      <xdr:spPr>
        <a:xfrm>
          <a:off x="17547590" y="144183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63500</xdr:rowOff>
    </xdr:from>
    <xdr:to>
      <xdr:col>107</xdr:col>
      <xdr:colOff>50800</xdr:colOff>
      <xdr:row>84</xdr:row>
      <xdr:rowOff>88900</xdr:rowOff>
    </xdr:to>
    <xdr:cxnSp macro="">
      <xdr:nvCxnSpPr>
        <xdr:cNvPr id="830" name="直線コネクタ 829">
          <a:extLst>
            <a:ext uri="{FF2B5EF4-FFF2-40B4-BE49-F238E27FC236}">
              <a16:creationId xmlns:a16="http://schemas.microsoft.com/office/drawing/2014/main" id="{86A3CEC7-0791-43DF-AEE4-92D8498CC8B7}"/>
            </a:ext>
          </a:extLst>
        </xdr:cNvPr>
        <xdr:cNvCxnSpPr/>
      </xdr:nvCxnSpPr>
      <xdr:spPr>
        <a:xfrm>
          <a:off x="17602200" y="14461490"/>
          <a:ext cx="79756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0</xdr:rowOff>
    </xdr:from>
    <xdr:to>
      <xdr:col>98</xdr:col>
      <xdr:colOff>38100</xdr:colOff>
      <xdr:row>84</xdr:row>
      <xdr:rowOff>101600</xdr:rowOff>
    </xdr:to>
    <xdr:sp macro="" textlink="">
      <xdr:nvSpPr>
        <xdr:cNvPr id="831" name="楕円 830">
          <a:extLst>
            <a:ext uri="{FF2B5EF4-FFF2-40B4-BE49-F238E27FC236}">
              <a16:creationId xmlns:a16="http://schemas.microsoft.com/office/drawing/2014/main" id="{FF21DB70-D35D-4B97-B586-B188BE0373E3}"/>
            </a:ext>
          </a:extLst>
        </xdr:cNvPr>
        <xdr:cNvSpPr/>
      </xdr:nvSpPr>
      <xdr:spPr>
        <a:xfrm>
          <a:off x="16761460" y="1440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50800</xdr:rowOff>
    </xdr:from>
    <xdr:to>
      <xdr:col>102</xdr:col>
      <xdr:colOff>114300</xdr:colOff>
      <xdr:row>84</xdr:row>
      <xdr:rowOff>63500</xdr:rowOff>
    </xdr:to>
    <xdr:cxnSp macro="">
      <xdr:nvCxnSpPr>
        <xdr:cNvPr id="832" name="直線コネクタ 831">
          <a:extLst>
            <a:ext uri="{FF2B5EF4-FFF2-40B4-BE49-F238E27FC236}">
              <a16:creationId xmlns:a16="http://schemas.microsoft.com/office/drawing/2014/main" id="{8912DCF6-3AA0-48C1-88CD-117B03D231D9}"/>
            </a:ext>
          </a:extLst>
        </xdr:cNvPr>
        <xdr:cNvCxnSpPr/>
      </xdr:nvCxnSpPr>
      <xdr:spPr>
        <a:xfrm>
          <a:off x="16804640" y="14456410"/>
          <a:ext cx="79756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FF28854-CB9F-4590-B2F6-FC8C0B7A9EA9}"/>
            </a:ext>
          </a:extLst>
        </xdr:cNvPr>
        <xdr:cNvSpPr txBox="1"/>
      </xdr:nvSpPr>
      <xdr:spPr>
        <a:xfrm>
          <a:off x="18982132"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AFC04083-AA7F-4F51-8CA0-44C47B80BC8F}"/>
            </a:ext>
          </a:extLst>
        </xdr:cNvPr>
        <xdr:cNvSpPr txBox="1"/>
      </xdr:nvSpPr>
      <xdr:spPr>
        <a:xfrm>
          <a:off x="18182032"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5CB22BBD-B46B-43A4-8E61-7D2946B3DA5A}"/>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21AD4B9E-0BB1-4364-8A34-736D51FB7DB8}"/>
            </a:ext>
          </a:extLst>
        </xdr:cNvPr>
        <xdr:cNvSpPr txBox="1"/>
      </xdr:nvSpPr>
      <xdr:spPr>
        <a:xfrm>
          <a:off x="16588817" y="14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837" name="n_1mainValue【消防施設】&#10;一人当たり面積">
          <a:extLst>
            <a:ext uri="{FF2B5EF4-FFF2-40B4-BE49-F238E27FC236}">
              <a16:creationId xmlns:a16="http://schemas.microsoft.com/office/drawing/2014/main" id="{1D141078-930B-4F5E-9776-A6023DF32C8C}"/>
            </a:ext>
          </a:extLst>
        </xdr:cNvPr>
        <xdr:cNvSpPr txBox="1"/>
      </xdr:nvSpPr>
      <xdr:spPr>
        <a:xfrm>
          <a:off x="18982132" y="1453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838" name="n_2mainValue【消防施設】&#10;一人当たり面積">
          <a:extLst>
            <a:ext uri="{FF2B5EF4-FFF2-40B4-BE49-F238E27FC236}">
              <a16:creationId xmlns:a16="http://schemas.microsoft.com/office/drawing/2014/main" id="{6BC30C3F-C03B-48DC-91C8-50E500AD45E3}"/>
            </a:ext>
          </a:extLst>
        </xdr:cNvPr>
        <xdr:cNvSpPr txBox="1"/>
      </xdr:nvSpPr>
      <xdr:spPr>
        <a:xfrm>
          <a:off x="18182032" y="1453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839" name="n_3mainValue【消防施設】&#10;一人当たり面積">
          <a:extLst>
            <a:ext uri="{FF2B5EF4-FFF2-40B4-BE49-F238E27FC236}">
              <a16:creationId xmlns:a16="http://schemas.microsoft.com/office/drawing/2014/main" id="{9B249DB2-5A34-45AC-B5A9-544E05159A5C}"/>
            </a:ext>
          </a:extLst>
        </xdr:cNvPr>
        <xdr:cNvSpPr txBox="1"/>
      </xdr:nvSpPr>
      <xdr:spPr>
        <a:xfrm>
          <a:off x="17384472" y="1450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F6342B1B-D331-4003-B76F-CF1B9A61A8B2}"/>
            </a:ext>
          </a:extLst>
        </xdr:cNvPr>
        <xdr:cNvSpPr txBox="1"/>
      </xdr:nvSpPr>
      <xdr:spPr>
        <a:xfrm>
          <a:off x="16588817" y="1449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F8FABD94-17AA-4262-8F6A-FFB6AD76CE0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3BB0381-44C9-4F54-81BF-25EA4333836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6B98E12-8A91-4FDA-B1BA-CCFCEC4B3DA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FF6B4EB-E199-44D2-BC78-FB250604BFC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7367243-9115-441D-8D09-640E8C4E78B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9FFAFCD-2759-450E-B888-9D7ECFD6E8E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4F4494B-65B9-4F10-AE83-A7F00F43553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B1A0AAD-A54E-4539-B2EC-026779E593F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1ADC4F4-E457-4D92-B81E-62C94AB3214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75F801B4-FE68-4AAB-9DC1-4617AC6D0A4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B379A2D1-0996-4817-88C2-D48F063094C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15D4DD06-328A-45D3-9EED-D17C2E644FC8}"/>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6ED789AF-3AA1-4610-8B6A-F62ED6A80C29}"/>
            </a:ext>
          </a:extLst>
        </xdr:cNvPr>
        <xdr:cNvSpPr txBox="1"/>
      </xdr:nvSpPr>
      <xdr:spPr>
        <a:xfrm>
          <a:off x="10842791" y="18528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D1C0439-8089-40BE-9816-2B1F32FF9558}"/>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277E0250-B4C4-4CD0-9EDE-94201000F95B}"/>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C5424C68-2498-4E77-A645-6B2B54781BE3}"/>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487A6E2F-F920-4741-8DAB-1B39F33420AB}"/>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76CEEA9-2029-4AFC-BCD4-8DBC91A2BD4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A0E0A24E-E2AF-4EE7-8D32-D287FF170D06}"/>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86DD6D6D-C32B-43F7-BC20-2A2262D9DC32}"/>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D152E6C7-0652-4709-A002-F29F9D08E104}"/>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6873FD6-EE4A-4BD4-83AB-83861358D71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3EC2ABD-DA45-4EDF-BCB0-4B4422D7A88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B80BCB77-A557-46E9-9F41-5334364E0DA9}"/>
            </a:ext>
          </a:extLst>
        </xdr:cNvPr>
        <xdr:cNvCxnSpPr/>
      </xdr:nvCxnSpPr>
      <xdr:spPr>
        <a:xfrm flipV="1">
          <a:off x="14703424" y="17379315"/>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067A26BA-04D0-49A8-9B35-5CC9ADDF8BED}"/>
            </a:ext>
          </a:extLst>
        </xdr:cNvPr>
        <xdr:cNvSpPr txBox="1"/>
      </xdr:nvSpPr>
      <xdr:spPr>
        <a:xfrm>
          <a:off x="1474216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DD1A1E27-7849-4A59-AD22-07F07E860634}"/>
            </a:ext>
          </a:extLst>
        </xdr:cNvPr>
        <xdr:cNvCxnSpPr/>
      </xdr:nvCxnSpPr>
      <xdr:spPr>
        <a:xfrm>
          <a:off x="14611350" y="18756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72C063CD-B47B-467D-8E42-6817D58A88AC}"/>
            </a:ext>
          </a:extLst>
        </xdr:cNvPr>
        <xdr:cNvSpPr txBox="1"/>
      </xdr:nvSpPr>
      <xdr:spPr>
        <a:xfrm>
          <a:off x="1474216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E3F4F3FC-2B45-4683-B1A4-0F9E7C2759CD}"/>
            </a:ext>
          </a:extLst>
        </xdr:cNvPr>
        <xdr:cNvCxnSpPr/>
      </xdr:nvCxnSpPr>
      <xdr:spPr>
        <a:xfrm>
          <a:off x="14611350" y="17379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ED690BC3-4E56-47CF-9629-A2DEED935D1C}"/>
            </a:ext>
          </a:extLst>
        </xdr:cNvPr>
        <xdr:cNvSpPr txBox="1"/>
      </xdr:nvSpPr>
      <xdr:spPr>
        <a:xfrm>
          <a:off x="14742160" y="17791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54371633-C0BD-440F-99A4-959F27A66209}"/>
            </a:ext>
          </a:extLst>
        </xdr:cNvPr>
        <xdr:cNvSpPr/>
      </xdr:nvSpPr>
      <xdr:spPr>
        <a:xfrm>
          <a:off x="146494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AAC440D9-AA5C-4F0D-9547-50791EB6BF79}"/>
            </a:ext>
          </a:extLst>
        </xdr:cNvPr>
        <xdr:cNvSpPr/>
      </xdr:nvSpPr>
      <xdr:spPr>
        <a:xfrm>
          <a:off x="13887450" y="179247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DD0DC237-8DA9-4D51-AD6C-8B8CA77ECB99}"/>
            </a:ext>
          </a:extLst>
        </xdr:cNvPr>
        <xdr:cNvSpPr/>
      </xdr:nvSpPr>
      <xdr:spPr>
        <a:xfrm>
          <a:off x="13089890" y="179552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6AFBDA96-C551-42D9-B89B-AF227CD090DB}"/>
            </a:ext>
          </a:extLst>
        </xdr:cNvPr>
        <xdr:cNvSpPr/>
      </xdr:nvSpPr>
      <xdr:spPr>
        <a:xfrm>
          <a:off x="12303760" y="17962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7B74D555-B4A2-447B-B24A-1A9740C985BC}"/>
            </a:ext>
          </a:extLst>
        </xdr:cNvPr>
        <xdr:cNvSpPr/>
      </xdr:nvSpPr>
      <xdr:spPr>
        <a:xfrm>
          <a:off x="1148715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3DF9A29-BA22-49D7-A621-A2D2CB1ACCF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55CEABE-FF1E-49EC-9AFB-966B361CD41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0CC0851-34A5-473C-8BFC-C47D0E827BA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3889339-888B-4FF8-BA79-449D3C28F3A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65522DE-1F35-432D-9AAF-EF448D263297}"/>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880" name="楕円 879">
          <a:extLst>
            <a:ext uri="{FF2B5EF4-FFF2-40B4-BE49-F238E27FC236}">
              <a16:creationId xmlns:a16="http://schemas.microsoft.com/office/drawing/2014/main" id="{2EAA6385-84C5-4C23-88A0-6612673EC3E7}"/>
            </a:ext>
          </a:extLst>
        </xdr:cNvPr>
        <xdr:cNvSpPr/>
      </xdr:nvSpPr>
      <xdr:spPr>
        <a:xfrm>
          <a:off x="14649450" y="182943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97172</xdr:rowOff>
    </xdr:from>
    <xdr:ext cx="405111" cy="259045"/>
    <xdr:sp macro="" textlink="">
      <xdr:nvSpPr>
        <xdr:cNvPr id="881" name="【庁舎】&#10;有形固定資産減価償却率該当値テキスト">
          <a:extLst>
            <a:ext uri="{FF2B5EF4-FFF2-40B4-BE49-F238E27FC236}">
              <a16:creationId xmlns:a16="http://schemas.microsoft.com/office/drawing/2014/main" id="{AD939B97-4BB1-46A8-8B60-9BE9B2F53CC5}"/>
            </a:ext>
          </a:extLst>
        </xdr:cNvPr>
        <xdr:cNvSpPr txBox="1"/>
      </xdr:nvSpPr>
      <xdr:spPr>
        <a:xfrm>
          <a:off x="14742160" y="182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126364</xdr:rowOff>
    </xdr:from>
    <xdr:to>
      <xdr:col>81</xdr:col>
      <xdr:colOff>101600</xdr:colOff>
      <xdr:row>107</xdr:row>
      <xdr:rowOff>56514</xdr:rowOff>
    </xdr:to>
    <xdr:sp macro="" textlink="">
      <xdr:nvSpPr>
        <xdr:cNvPr id="882" name="楕円 881">
          <a:extLst>
            <a:ext uri="{FF2B5EF4-FFF2-40B4-BE49-F238E27FC236}">
              <a16:creationId xmlns:a16="http://schemas.microsoft.com/office/drawing/2014/main" id="{44149176-6721-45B5-8F5E-8215217350A1}"/>
            </a:ext>
          </a:extLst>
        </xdr:cNvPr>
        <xdr:cNvSpPr/>
      </xdr:nvSpPr>
      <xdr:spPr>
        <a:xfrm>
          <a:off x="13887450" y="183038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169545</xdr:rowOff>
    </xdr:from>
    <xdr:to>
      <xdr:col>85</xdr:col>
      <xdr:colOff>127000</xdr:colOff>
      <xdr:row>107</xdr:row>
      <xdr:rowOff>5714</xdr:rowOff>
    </xdr:to>
    <xdr:cxnSp macro="">
      <xdr:nvCxnSpPr>
        <xdr:cNvPr id="883" name="直線コネクタ 882">
          <a:extLst>
            <a:ext uri="{FF2B5EF4-FFF2-40B4-BE49-F238E27FC236}">
              <a16:creationId xmlns:a16="http://schemas.microsoft.com/office/drawing/2014/main" id="{081A21F4-4D5D-4C46-901C-D4F45EFB818A}"/>
            </a:ext>
          </a:extLst>
        </xdr:cNvPr>
        <xdr:cNvCxnSpPr/>
      </xdr:nvCxnSpPr>
      <xdr:spPr>
        <a:xfrm flipV="1">
          <a:off x="13942060" y="18347055"/>
          <a:ext cx="762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76836</xdr:rowOff>
    </xdr:from>
    <xdr:to>
      <xdr:col>76</xdr:col>
      <xdr:colOff>165100</xdr:colOff>
      <xdr:row>107</xdr:row>
      <xdr:rowOff>6986</xdr:rowOff>
    </xdr:to>
    <xdr:sp macro="" textlink="">
      <xdr:nvSpPr>
        <xdr:cNvPr id="884" name="楕円 883">
          <a:extLst>
            <a:ext uri="{FF2B5EF4-FFF2-40B4-BE49-F238E27FC236}">
              <a16:creationId xmlns:a16="http://schemas.microsoft.com/office/drawing/2014/main" id="{34B340FF-04E1-461E-8082-3DA096922AD5}"/>
            </a:ext>
          </a:extLst>
        </xdr:cNvPr>
        <xdr:cNvSpPr/>
      </xdr:nvSpPr>
      <xdr:spPr>
        <a:xfrm>
          <a:off x="13089890" y="182505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127636</xdr:rowOff>
    </xdr:from>
    <xdr:to>
      <xdr:col>81</xdr:col>
      <xdr:colOff>50800</xdr:colOff>
      <xdr:row>107</xdr:row>
      <xdr:rowOff>5714</xdr:rowOff>
    </xdr:to>
    <xdr:cxnSp macro="">
      <xdr:nvCxnSpPr>
        <xdr:cNvPr id="885" name="直線コネクタ 884">
          <a:extLst>
            <a:ext uri="{FF2B5EF4-FFF2-40B4-BE49-F238E27FC236}">
              <a16:creationId xmlns:a16="http://schemas.microsoft.com/office/drawing/2014/main" id="{52A33292-AE71-4DD7-B550-FCB95803D95C}"/>
            </a:ext>
          </a:extLst>
        </xdr:cNvPr>
        <xdr:cNvCxnSpPr/>
      </xdr:nvCxnSpPr>
      <xdr:spPr>
        <a:xfrm>
          <a:off x="13144500" y="18305146"/>
          <a:ext cx="797560" cy="4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886" name="楕円 885">
          <a:extLst>
            <a:ext uri="{FF2B5EF4-FFF2-40B4-BE49-F238E27FC236}">
              <a16:creationId xmlns:a16="http://schemas.microsoft.com/office/drawing/2014/main" id="{51BB086A-21C5-4D51-A50A-02BF0FBB5725}"/>
            </a:ext>
          </a:extLst>
        </xdr:cNvPr>
        <xdr:cNvSpPr/>
      </xdr:nvSpPr>
      <xdr:spPr>
        <a:xfrm>
          <a:off x="12303760" y="18042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106</xdr:row>
      <xdr:rowOff>127636</xdr:rowOff>
    </xdr:to>
    <xdr:cxnSp macro="">
      <xdr:nvCxnSpPr>
        <xdr:cNvPr id="887" name="直線コネクタ 886">
          <a:extLst>
            <a:ext uri="{FF2B5EF4-FFF2-40B4-BE49-F238E27FC236}">
              <a16:creationId xmlns:a16="http://schemas.microsoft.com/office/drawing/2014/main" id="{B549FB85-0638-4827-B291-9F0B018A8D22}"/>
            </a:ext>
          </a:extLst>
        </xdr:cNvPr>
        <xdr:cNvCxnSpPr/>
      </xdr:nvCxnSpPr>
      <xdr:spPr>
        <a:xfrm>
          <a:off x="12346940" y="18097499"/>
          <a:ext cx="797560" cy="20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170180</xdr:rowOff>
    </xdr:from>
    <xdr:to>
      <xdr:col>67</xdr:col>
      <xdr:colOff>101600</xdr:colOff>
      <xdr:row>106</xdr:row>
      <xdr:rowOff>100330</xdr:rowOff>
    </xdr:to>
    <xdr:sp macro="" textlink="">
      <xdr:nvSpPr>
        <xdr:cNvPr id="888" name="楕円 887">
          <a:extLst>
            <a:ext uri="{FF2B5EF4-FFF2-40B4-BE49-F238E27FC236}">
              <a16:creationId xmlns:a16="http://schemas.microsoft.com/office/drawing/2014/main" id="{66B8AE76-83DE-434A-BBF3-11CC1822A097}"/>
            </a:ext>
          </a:extLst>
        </xdr:cNvPr>
        <xdr:cNvSpPr/>
      </xdr:nvSpPr>
      <xdr:spPr>
        <a:xfrm>
          <a:off x="11487150" y="181762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91439</xdr:rowOff>
    </xdr:from>
    <xdr:to>
      <xdr:col>71</xdr:col>
      <xdr:colOff>177800</xdr:colOff>
      <xdr:row>106</xdr:row>
      <xdr:rowOff>49530</xdr:rowOff>
    </xdr:to>
    <xdr:cxnSp macro="">
      <xdr:nvCxnSpPr>
        <xdr:cNvPr id="889" name="直線コネクタ 888">
          <a:extLst>
            <a:ext uri="{FF2B5EF4-FFF2-40B4-BE49-F238E27FC236}">
              <a16:creationId xmlns:a16="http://schemas.microsoft.com/office/drawing/2014/main" id="{DC5ACCB5-5F28-468B-B627-75A516177665}"/>
            </a:ext>
          </a:extLst>
        </xdr:cNvPr>
        <xdr:cNvCxnSpPr/>
      </xdr:nvCxnSpPr>
      <xdr:spPr>
        <a:xfrm flipV="1">
          <a:off x="11541760" y="18097499"/>
          <a:ext cx="80518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B7336822-1303-4289-88FD-88F6482E3F3C}"/>
            </a:ext>
          </a:extLst>
        </xdr:cNvPr>
        <xdr:cNvSpPr txBox="1"/>
      </xdr:nvSpPr>
      <xdr:spPr>
        <a:xfrm>
          <a:off x="13738234" y="177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7A703DFC-AE0E-4EFA-802E-159E7214D53A}"/>
            </a:ext>
          </a:extLst>
        </xdr:cNvPr>
        <xdr:cNvSpPr txBox="1"/>
      </xdr:nvSpPr>
      <xdr:spPr>
        <a:xfrm>
          <a:off x="1295718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1EBD05B8-0428-4B3D-A9CB-60C001C17717}"/>
            </a:ext>
          </a:extLst>
        </xdr:cNvPr>
        <xdr:cNvSpPr txBox="1"/>
      </xdr:nvSpPr>
      <xdr:spPr>
        <a:xfrm>
          <a:off x="1217105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1F9BF79E-8E3F-46A0-8CC7-B243D777A2FC}"/>
            </a:ext>
          </a:extLst>
        </xdr:cNvPr>
        <xdr:cNvSpPr txBox="1"/>
      </xdr:nvSpPr>
      <xdr:spPr>
        <a:xfrm>
          <a:off x="11354444" y="1779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47641</xdr:rowOff>
    </xdr:from>
    <xdr:ext cx="405111" cy="259045"/>
    <xdr:sp macro="" textlink="">
      <xdr:nvSpPr>
        <xdr:cNvPr id="894" name="n_1mainValue【庁舎】&#10;有形固定資産減価償却率">
          <a:extLst>
            <a:ext uri="{FF2B5EF4-FFF2-40B4-BE49-F238E27FC236}">
              <a16:creationId xmlns:a16="http://schemas.microsoft.com/office/drawing/2014/main" id="{A5967D35-C12D-4797-A8C0-9FC90C60EB73}"/>
            </a:ext>
          </a:extLst>
        </xdr:cNvPr>
        <xdr:cNvSpPr txBox="1"/>
      </xdr:nvSpPr>
      <xdr:spPr>
        <a:xfrm>
          <a:off x="13738234" y="1839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169563</xdr:rowOff>
    </xdr:from>
    <xdr:ext cx="405111" cy="259045"/>
    <xdr:sp macro="" textlink="">
      <xdr:nvSpPr>
        <xdr:cNvPr id="895" name="n_2mainValue【庁舎】&#10;有形固定資産減価償却率">
          <a:extLst>
            <a:ext uri="{FF2B5EF4-FFF2-40B4-BE49-F238E27FC236}">
              <a16:creationId xmlns:a16="http://schemas.microsoft.com/office/drawing/2014/main" id="{145EAB78-06B4-42A7-B044-9A09EB1E2C62}"/>
            </a:ext>
          </a:extLst>
        </xdr:cNvPr>
        <xdr:cNvSpPr txBox="1"/>
      </xdr:nvSpPr>
      <xdr:spPr>
        <a:xfrm>
          <a:off x="12957184"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896" name="n_3mainValue【庁舎】&#10;有形固定資産減価償却率">
          <a:extLst>
            <a:ext uri="{FF2B5EF4-FFF2-40B4-BE49-F238E27FC236}">
              <a16:creationId xmlns:a16="http://schemas.microsoft.com/office/drawing/2014/main" id="{8EF289A5-BF50-4B0A-802D-CB9E5BF70EE3}"/>
            </a:ext>
          </a:extLst>
        </xdr:cNvPr>
        <xdr:cNvSpPr txBox="1"/>
      </xdr:nvSpPr>
      <xdr:spPr>
        <a:xfrm>
          <a:off x="12171054" y="1813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91457</xdr:rowOff>
    </xdr:from>
    <xdr:ext cx="405111" cy="259045"/>
    <xdr:sp macro="" textlink="">
      <xdr:nvSpPr>
        <xdr:cNvPr id="897" name="n_4mainValue【庁舎】&#10;有形固定資産減価償却率">
          <a:extLst>
            <a:ext uri="{FF2B5EF4-FFF2-40B4-BE49-F238E27FC236}">
              <a16:creationId xmlns:a16="http://schemas.microsoft.com/office/drawing/2014/main" id="{12D672A6-7FBA-4DC8-B788-EA47A4EA0A80}"/>
            </a:ext>
          </a:extLst>
        </xdr:cNvPr>
        <xdr:cNvSpPr txBox="1"/>
      </xdr:nvSpPr>
      <xdr:spPr>
        <a:xfrm>
          <a:off x="1135444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CD299C3-24B0-4F88-B6FF-CA895E9879C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CB9BACC-9ABF-431A-B3BE-1D5D59D9322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CAD2CB7-BA92-463C-AF8F-35D4E50D749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704A30A-99E2-49C0-9C38-AA75A19076F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5BA2FBA-7FEC-4F36-BEE9-2F1C0046988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5BCBA58-DA7C-4C1E-B486-961F8C0AC8B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41336230-C81E-4BBC-BE2C-610B8BB9E07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6653D8B-58AD-4903-A1CE-82D37775A01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D8A70A3-192A-4E07-A9D5-125B52FCECC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9B33954-963D-4096-B1FC-31FF272A5AC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7BD4CB73-175E-4F93-84BC-645D7C41CDE5}"/>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512B77CC-69F4-40D1-A9DC-C02F4DA3EDCF}"/>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85BE5C74-E357-4D93-A401-69E663B10DC7}"/>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F9D3B6FC-884A-4EB5-B418-DF01DC82E8CC}"/>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C03FB4A-0D78-4BDB-9845-2179FC713460}"/>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55D087C8-F156-4383-B259-047D4C265FC0}"/>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3F6C5CB1-4A37-4AC7-A20E-3C32A209D301}"/>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8F876523-4C79-4354-8556-2990C83B14C9}"/>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382BE108-1F2D-4A81-A598-2CE067154395}"/>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057C0DB-CF48-4BEF-B7D1-99CD265A665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D6D539DB-89FD-4E8F-BBFE-C8F65888263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36F77150-49EC-4300-8A66-55FFD9684CBF}"/>
            </a:ext>
          </a:extLst>
        </xdr:cNvPr>
        <xdr:cNvCxnSpPr/>
      </xdr:nvCxnSpPr>
      <xdr:spPr>
        <a:xfrm flipV="1">
          <a:off x="19947254" y="17375886"/>
          <a:ext cx="0" cy="9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4394951C-9B59-4F8F-989F-5B040490B8C6}"/>
            </a:ext>
          </a:extLst>
        </xdr:cNvPr>
        <xdr:cNvSpPr txBox="1"/>
      </xdr:nvSpPr>
      <xdr:spPr>
        <a:xfrm>
          <a:off x="19985990" y="183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CD2AE11D-9C65-4E35-BFB1-084D3C691E00}"/>
            </a:ext>
          </a:extLst>
        </xdr:cNvPr>
        <xdr:cNvCxnSpPr/>
      </xdr:nvCxnSpPr>
      <xdr:spPr>
        <a:xfrm>
          <a:off x="19885660" y="18310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459002DF-8EE1-4883-A4FF-210A5A981A65}"/>
            </a:ext>
          </a:extLst>
        </xdr:cNvPr>
        <xdr:cNvSpPr txBox="1"/>
      </xdr:nvSpPr>
      <xdr:spPr>
        <a:xfrm>
          <a:off x="1998599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6D5AA5DC-C865-4DB8-AA31-163E35374312}"/>
            </a:ext>
          </a:extLst>
        </xdr:cNvPr>
        <xdr:cNvCxnSpPr/>
      </xdr:nvCxnSpPr>
      <xdr:spPr>
        <a:xfrm>
          <a:off x="19885660" y="1737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00D61C6A-221F-45DB-863D-44EDDAA00890}"/>
            </a:ext>
          </a:extLst>
        </xdr:cNvPr>
        <xdr:cNvSpPr txBox="1"/>
      </xdr:nvSpPr>
      <xdr:spPr>
        <a:xfrm>
          <a:off x="19985990" y="17724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6C1389C4-E8A7-41F5-931C-40776F0427FD}"/>
            </a:ext>
          </a:extLst>
        </xdr:cNvPr>
        <xdr:cNvSpPr/>
      </xdr:nvSpPr>
      <xdr:spPr>
        <a:xfrm>
          <a:off x="19904710" y="17876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C6C8AEF5-CA58-4486-9089-140F219FF7BE}"/>
            </a:ext>
          </a:extLst>
        </xdr:cNvPr>
        <xdr:cNvSpPr/>
      </xdr:nvSpPr>
      <xdr:spPr>
        <a:xfrm>
          <a:off x="19161760" y="1790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F5A579C4-31F6-484A-AB00-BFAA1B3AD5BD}"/>
            </a:ext>
          </a:extLst>
        </xdr:cNvPr>
        <xdr:cNvSpPr/>
      </xdr:nvSpPr>
      <xdr:spPr>
        <a:xfrm>
          <a:off x="18345150" y="179064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D126EC77-214B-44E7-B73A-D23A3BB2FC08}"/>
            </a:ext>
          </a:extLst>
        </xdr:cNvPr>
        <xdr:cNvSpPr/>
      </xdr:nvSpPr>
      <xdr:spPr>
        <a:xfrm>
          <a:off x="17547590" y="179064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B73C4C6F-329A-42B4-8C40-CD965FBD6E1C}"/>
            </a:ext>
          </a:extLst>
        </xdr:cNvPr>
        <xdr:cNvSpPr/>
      </xdr:nvSpPr>
      <xdr:spPr>
        <a:xfrm>
          <a:off x="16761460" y="17954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EFB6422-A82E-45BA-A935-9AAAB679258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C57DDEF-776F-4960-B456-CC2A0A5AAD9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E67828B-C477-442C-8EA4-052EA36CA6A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E3FD3A0-C6B0-4C84-A15D-348CADB82D4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4CA7231-16AC-40A0-B0BA-1CB5627C383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935" name="楕円 934">
          <a:extLst>
            <a:ext uri="{FF2B5EF4-FFF2-40B4-BE49-F238E27FC236}">
              <a16:creationId xmlns:a16="http://schemas.microsoft.com/office/drawing/2014/main" id="{4F52EA36-4F49-4E45-A324-38B62677BA2D}"/>
            </a:ext>
          </a:extLst>
        </xdr:cNvPr>
        <xdr:cNvSpPr/>
      </xdr:nvSpPr>
      <xdr:spPr>
        <a:xfrm>
          <a:off x="19904710" y="182558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166640</xdr:rowOff>
    </xdr:from>
    <xdr:ext cx="469744" cy="259045"/>
    <xdr:sp macro="" textlink="">
      <xdr:nvSpPr>
        <xdr:cNvPr id="936" name="【庁舎】&#10;一人当たり面積該当値テキスト">
          <a:extLst>
            <a:ext uri="{FF2B5EF4-FFF2-40B4-BE49-F238E27FC236}">
              <a16:creationId xmlns:a16="http://schemas.microsoft.com/office/drawing/2014/main" id="{3DA74A1A-CFF0-4977-B379-1BF1920EC034}"/>
            </a:ext>
          </a:extLst>
        </xdr:cNvPr>
        <xdr:cNvSpPr txBox="1"/>
      </xdr:nvSpPr>
      <xdr:spPr>
        <a:xfrm>
          <a:off x="19985990" y="181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75692</xdr:rowOff>
    </xdr:from>
    <xdr:to>
      <xdr:col>112</xdr:col>
      <xdr:colOff>38100</xdr:colOff>
      <xdr:row>107</xdr:row>
      <xdr:rowOff>5842</xdr:rowOff>
    </xdr:to>
    <xdr:sp macro="" textlink="">
      <xdr:nvSpPr>
        <xdr:cNvPr id="937" name="楕円 936">
          <a:extLst>
            <a:ext uri="{FF2B5EF4-FFF2-40B4-BE49-F238E27FC236}">
              <a16:creationId xmlns:a16="http://schemas.microsoft.com/office/drawing/2014/main" id="{347270FA-2D6C-45AD-8498-40D2C904284E}"/>
            </a:ext>
          </a:extLst>
        </xdr:cNvPr>
        <xdr:cNvSpPr/>
      </xdr:nvSpPr>
      <xdr:spPr>
        <a:xfrm>
          <a:off x="19161760" y="182493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126492</xdr:rowOff>
    </xdr:from>
    <xdr:to>
      <xdr:col>116</xdr:col>
      <xdr:colOff>63500</xdr:colOff>
      <xdr:row>106</xdr:row>
      <xdr:rowOff>131063</xdr:rowOff>
    </xdr:to>
    <xdr:cxnSp macro="">
      <xdr:nvCxnSpPr>
        <xdr:cNvPr id="938" name="直線コネクタ 937">
          <a:extLst>
            <a:ext uri="{FF2B5EF4-FFF2-40B4-BE49-F238E27FC236}">
              <a16:creationId xmlns:a16="http://schemas.microsoft.com/office/drawing/2014/main" id="{7DD719D9-B37C-453F-BF05-147C3534C893}"/>
            </a:ext>
          </a:extLst>
        </xdr:cNvPr>
        <xdr:cNvCxnSpPr/>
      </xdr:nvCxnSpPr>
      <xdr:spPr>
        <a:xfrm>
          <a:off x="19204940" y="18304002"/>
          <a:ext cx="7429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939" name="楕円 938">
          <a:extLst>
            <a:ext uri="{FF2B5EF4-FFF2-40B4-BE49-F238E27FC236}">
              <a16:creationId xmlns:a16="http://schemas.microsoft.com/office/drawing/2014/main" id="{4C6F325D-977A-42EC-9A67-D2261306FF7A}"/>
            </a:ext>
          </a:extLst>
        </xdr:cNvPr>
        <xdr:cNvSpPr/>
      </xdr:nvSpPr>
      <xdr:spPr>
        <a:xfrm>
          <a:off x="18345150" y="1824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126492</xdr:rowOff>
    </xdr:to>
    <xdr:cxnSp macro="">
      <xdr:nvCxnSpPr>
        <xdr:cNvPr id="940" name="直線コネクタ 939">
          <a:extLst>
            <a:ext uri="{FF2B5EF4-FFF2-40B4-BE49-F238E27FC236}">
              <a16:creationId xmlns:a16="http://schemas.microsoft.com/office/drawing/2014/main" id="{8BCB750C-884D-42A5-8732-8BD48585179B}"/>
            </a:ext>
          </a:extLst>
        </xdr:cNvPr>
        <xdr:cNvCxnSpPr/>
      </xdr:nvCxnSpPr>
      <xdr:spPr>
        <a:xfrm>
          <a:off x="18399760" y="18297525"/>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41" name="楕円 940">
          <a:extLst>
            <a:ext uri="{FF2B5EF4-FFF2-40B4-BE49-F238E27FC236}">
              <a16:creationId xmlns:a16="http://schemas.microsoft.com/office/drawing/2014/main" id="{9EC1551E-556C-4F93-A171-723E3D9E263B}"/>
            </a:ext>
          </a:extLst>
        </xdr:cNvPr>
        <xdr:cNvSpPr/>
      </xdr:nvSpPr>
      <xdr:spPr>
        <a:xfrm>
          <a:off x="17547590" y="1823834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121920</xdr:rowOff>
    </xdr:to>
    <xdr:cxnSp macro="">
      <xdr:nvCxnSpPr>
        <xdr:cNvPr id="942" name="直線コネクタ 941">
          <a:extLst>
            <a:ext uri="{FF2B5EF4-FFF2-40B4-BE49-F238E27FC236}">
              <a16:creationId xmlns:a16="http://schemas.microsoft.com/office/drawing/2014/main" id="{49171A83-6393-4CF0-B84D-AD7D3CD65FC7}"/>
            </a:ext>
          </a:extLst>
        </xdr:cNvPr>
        <xdr:cNvCxnSpPr/>
      </xdr:nvCxnSpPr>
      <xdr:spPr>
        <a:xfrm>
          <a:off x="17602200" y="18291048"/>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43" name="楕円 942">
          <a:extLst>
            <a:ext uri="{FF2B5EF4-FFF2-40B4-BE49-F238E27FC236}">
              <a16:creationId xmlns:a16="http://schemas.microsoft.com/office/drawing/2014/main" id="{D93A07A1-55D9-4025-8080-7B5469DABD26}"/>
            </a:ext>
          </a:extLst>
        </xdr:cNvPr>
        <xdr:cNvSpPr/>
      </xdr:nvSpPr>
      <xdr:spPr>
        <a:xfrm>
          <a:off x="16761460" y="182272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117348</xdr:rowOff>
    </xdr:to>
    <xdr:cxnSp macro="">
      <xdr:nvCxnSpPr>
        <xdr:cNvPr id="944" name="直線コネクタ 943">
          <a:extLst>
            <a:ext uri="{FF2B5EF4-FFF2-40B4-BE49-F238E27FC236}">
              <a16:creationId xmlns:a16="http://schemas.microsoft.com/office/drawing/2014/main" id="{47152C4E-7165-4D6B-B4E6-5AF768742A32}"/>
            </a:ext>
          </a:extLst>
        </xdr:cNvPr>
        <xdr:cNvCxnSpPr/>
      </xdr:nvCxnSpPr>
      <xdr:spPr>
        <a:xfrm>
          <a:off x="16804640" y="18279999"/>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7AE41A57-870C-4A78-B0E4-8BCB2B13ED6B}"/>
            </a:ext>
          </a:extLst>
        </xdr:cNvPr>
        <xdr:cNvSpPr txBox="1"/>
      </xdr:nvSpPr>
      <xdr:spPr>
        <a:xfrm>
          <a:off x="18982132"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0794DC20-4D1B-4EC1-B914-E4FC00613AFD}"/>
            </a:ext>
          </a:extLst>
        </xdr:cNvPr>
        <xdr:cNvSpPr txBox="1"/>
      </xdr:nvSpPr>
      <xdr:spPr>
        <a:xfrm>
          <a:off x="18182032"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EFD98A30-0962-44BA-A70F-0E802B51CF43}"/>
            </a:ext>
          </a:extLst>
        </xdr:cNvPr>
        <xdr:cNvSpPr txBox="1"/>
      </xdr:nvSpPr>
      <xdr:spPr>
        <a:xfrm>
          <a:off x="17384472"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5AD831A4-6B17-4A20-8754-46817277EB22}"/>
            </a:ext>
          </a:extLst>
        </xdr:cNvPr>
        <xdr:cNvSpPr txBox="1"/>
      </xdr:nvSpPr>
      <xdr:spPr>
        <a:xfrm>
          <a:off x="16588817" y="177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168419</xdr:rowOff>
    </xdr:from>
    <xdr:ext cx="469744" cy="259045"/>
    <xdr:sp macro="" textlink="">
      <xdr:nvSpPr>
        <xdr:cNvPr id="949" name="n_1mainValue【庁舎】&#10;一人当たり面積">
          <a:extLst>
            <a:ext uri="{FF2B5EF4-FFF2-40B4-BE49-F238E27FC236}">
              <a16:creationId xmlns:a16="http://schemas.microsoft.com/office/drawing/2014/main" id="{53E94E50-53C7-4076-9C19-CF8BC311E290}"/>
            </a:ext>
          </a:extLst>
        </xdr:cNvPr>
        <xdr:cNvSpPr txBox="1"/>
      </xdr:nvSpPr>
      <xdr:spPr>
        <a:xfrm>
          <a:off x="18982132" y="183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950" name="n_2mainValue【庁舎】&#10;一人当たり面積">
          <a:extLst>
            <a:ext uri="{FF2B5EF4-FFF2-40B4-BE49-F238E27FC236}">
              <a16:creationId xmlns:a16="http://schemas.microsoft.com/office/drawing/2014/main" id="{92F9FE7F-925E-4EC7-A482-7075889F7EDF}"/>
            </a:ext>
          </a:extLst>
        </xdr:cNvPr>
        <xdr:cNvSpPr txBox="1"/>
      </xdr:nvSpPr>
      <xdr:spPr>
        <a:xfrm>
          <a:off x="1818203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51" name="n_3mainValue【庁舎】&#10;一人当たり面積">
          <a:extLst>
            <a:ext uri="{FF2B5EF4-FFF2-40B4-BE49-F238E27FC236}">
              <a16:creationId xmlns:a16="http://schemas.microsoft.com/office/drawing/2014/main" id="{D9058C29-7979-4B0A-A952-E012D3511222}"/>
            </a:ext>
          </a:extLst>
        </xdr:cNvPr>
        <xdr:cNvSpPr txBox="1"/>
      </xdr:nvSpPr>
      <xdr:spPr>
        <a:xfrm>
          <a:off x="17384472" y="183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52" name="n_4mainValue【庁舎】&#10;一人当たり面積">
          <a:extLst>
            <a:ext uri="{FF2B5EF4-FFF2-40B4-BE49-F238E27FC236}">
              <a16:creationId xmlns:a16="http://schemas.microsoft.com/office/drawing/2014/main" id="{94293297-9953-463F-9DA1-7FD1A035C56D}"/>
            </a:ext>
          </a:extLst>
        </xdr:cNvPr>
        <xdr:cNvSpPr txBox="1"/>
      </xdr:nvSpPr>
      <xdr:spPr>
        <a:xfrm>
          <a:off x="1658881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7C19AD5D-C471-4592-9C18-15090325376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BF52AE5-8FB9-48EE-9BAC-A4537F86CFD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EC667AC7-860C-4920-9B07-BA93B9A3124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類似団体及び前年と比較して有形固定資産減価償却率が高くなっている施設は消防施設であり、低くなっている施設は体育館・プールと市民会館である。</a:t>
          </a:r>
        </a:p>
        <a:p>
          <a:r>
            <a:rPr kumimoji="1" lang="ja-JP" altLang="en-US" sz="1200">
              <a:latin typeface="ＭＳ Ｐゴシック" panose="020B0600070205080204" pitchFamily="50" charset="-128"/>
              <a:ea typeface="ＭＳ Ｐゴシック" panose="020B0600070205080204" pitchFamily="50" charset="-128"/>
            </a:rPr>
            <a:t>　消防施設については、平成２５年度に建替えを行った南消防署を除いた他施設は老朽化が進んでいるため、有形固定資産減価償却率が高くなっている。消防本部・中央消防署庁舎は昭和４９年に建設され老朽化が進んでいることと、当該施設が浸水想定区域内にあることから、令和６年度に移転を計画している。</a:t>
          </a:r>
        </a:p>
        <a:p>
          <a:r>
            <a:rPr kumimoji="1" lang="ja-JP" altLang="en-US" sz="1200">
              <a:latin typeface="ＭＳ Ｐゴシック" panose="020B0600070205080204" pitchFamily="50" charset="-128"/>
              <a:ea typeface="ＭＳ Ｐゴシック" panose="020B0600070205080204" pitchFamily="50" charset="-128"/>
            </a:rPr>
            <a:t>　体育館・プールについては、老朽化に伴い、平成２５年から平成２７年度にかけて市民総合体育館の建替えを行ったため、有形固定資産減価償却率が低くなっている。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民会館については、昭和４４年に建設され老朽化が進んでいるが、令和元年度及び令和２年度に施設内のトイレ改修工事を行い施設整備に努めた結果、有形固定資産原価償却率は類似団体よりも低くなっている。今後は、平成３０年度に策定した個別施設計画に基づき、計画的に老朽化対策・長寿命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つくばエクスプレス沿線開発事業や、マーケティング活動等により、住民誘致や企業誘致による個人市民税や、法人市民税、固定資産税等の確保、さらには、誘致企業による市民雇用により住民税の増収等を心がけており、全国平均を大きく上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73378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22578</xdr:rowOff>
    </xdr:from>
    <xdr:to>
      <xdr:col>15</xdr:col>
      <xdr:colOff>133350</xdr:colOff>
      <xdr:row>40</xdr:row>
      <xdr:rowOff>124178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134355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経常一般財源等と臨時財政対策債発行額の合計が前年と比較し増加したものの、分子となる経常経費充当一般財源が、扶助費や補助費等の増加により、分母の増加額を上回ったため、昨年度より経常収支比率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・前年同様、全国平均を下回っているが、引き続き事業の見直し等を図り、経常経費の削減を図っていく。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50482</xdr:rowOff>
    </xdr:from>
    <xdr:to>
      <xdr:col>23</xdr:col>
      <xdr:colOff>133350</xdr:colOff>
      <xdr:row>62</xdr:row>
      <xdr:rowOff>153035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8038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62</xdr:row>
      <xdr:rowOff>50482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64140"/>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6414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019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171132</xdr:rowOff>
    </xdr:from>
    <xdr:to>
      <xdr:col>19</xdr:col>
      <xdr:colOff>184150</xdr:colOff>
      <xdr:row>62</xdr:row>
      <xdr:rowOff>101282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111459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主として新設小学校建設事業及び中学校移転事業に係る教育用備品購入費や校内ＬＡＮネットワーク構築業務委託料等の増加により物件費が増加した。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・人件費は定員適正化計画に基づき、若手職員の増加等を背景とし職員人件費の抑制に努めているため、全国平均を下回っている。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2578</xdr:rowOff>
    </xdr:from>
    <xdr:to>
      <xdr:col>23</xdr:col>
      <xdr:colOff>133350</xdr:colOff>
      <xdr:row>83</xdr:row>
      <xdr:rowOff>35207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2928"/>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163492</xdr:rowOff>
    </xdr:from>
    <xdr:to>
      <xdr:col>19</xdr:col>
      <xdr:colOff>133350</xdr:colOff>
      <xdr:row>83</xdr:row>
      <xdr:rowOff>2578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2392"/>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37426</xdr:rowOff>
    </xdr:from>
    <xdr:to>
      <xdr:col>15</xdr:col>
      <xdr:colOff>82550</xdr:colOff>
      <xdr:row>82</xdr:row>
      <xdr:rowOff>163492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96326"/>
          <a:ext cx="889000" cy="1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34751</xdr:rowOff>
    </xdr:from>
    <xdr:to>
      <xdr:col>11</xdr:col>
      <xdr:colOff>31750</xdr:colOff>
      <xdr:row>82</xdr:row>
      <xdr:rowOff>37426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22201"/>
          <a:ext cx="889000" cy="1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155857</xdr:rowOff>
    </xdr:from>
    <xdr:to>
      <xdr:col>23</xdr:col>
      <xdr:colOff>184150</xdr:colOff>
      <xdr:row>83</xdr:row>
      <xdr:rowOff>86007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123228</xdr:rowOff>
    </xdr:from>
    <xdr:to>
      <xdr:col>19</xdr:col>
      <xdr:colOff>184150</xdr:colOff>
      <xdr:row>83</xdr:row>
      <xdr:rowOff>53378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63555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1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112692</xdr:rowOff>
    </xdr:from>
    <xdr:to>
      <xdr:col>15</xdr:col>
      <xdr:colOff>133350</xdr:colOff>
      <xdr:row>83</xdr:row>
      <xdr:rowOff>42842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53019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158076</xdr:rowOff>
    </xdr:from>
    <xdr:to>
      <xdr:col>11</xdr:col>
      <xdr:colOff>82550</xdr:colOff>
      <xdr:row>82</xdr:row>
      <xdr:rowOff>88226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1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155401</xdr:rowOff>
    </xdr:from>
    <xdr:to>
      <xdr:col>7</xdr:col>
      <xdr:colOff>31750</xdr:colOff>
      <xdr:row>81</xdr:row>
      <xdr:rowOff>85551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95728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大学卒で経験年数１年以上２年未満及び１５年以上の階層、短大卒で経験年数１５年以上２０年未満及び２５年以上の階層、高校卒で経験年数２５年以上の階層が国の水準を上回っている。</a:t>
          </a:r>
        </a:p>
        <a:p>
          <a:r>
            <a:rPr kumimoji="1" lang="ja-JP" altLang="en-US" sz="1300">
              <a:latin typeface="ＭＳ Ｐゴシック" panose="020B0600070205080204" pitchFamily="50" charset="-128"/>
              <a:ea typeface="ＭＳ Ｐゴシック" panose="020B0600070205080204" pitchFamily="50" charset="-128"/>
            </a:rPr>
            <a:t>　国家公務員においては、高校卒業の職員が課長になることは少ないと考えられるが、本市では高校・短大卒の職員であっても職員本人の意欲や人事評価の結果、職務遂行能力に応じて部・課長に昇任させているため、高校・短大卒の職員に係るラスパイレス指数が高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674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881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4684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56743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・定員適正化計画を推進し、アウトソーシングの拡大や組織の見直しを行っているため、類似団体と比較しても少ない人数で推移している。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35741</xdr:rowOff>
    </xdr:from>
    <xdr:to>
      <xdr:col>81</xdr:col>
      <xdr:colOff>44450</xdr:colOff>
      <xdr:row>60</xdr:row>
      <xdr:rowOff>46083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2274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35741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8827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35741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8827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35741</xdr:rowOff>
    </xdr:from>
    <xdr:to>
      <xdr:col>68</xdr:col>
      <xdr:colOff>152400</xdr:colOff>
      <xdr:row>60</xdr:row>
      <xdr:rowOff>49530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2274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156391</xdr:rowOff>
    </xdr:from>
    <xdr:to>
      <xdr:col>77</xdr:col>
      <xdr:colOff>95250</xdr:colOff>
      <xdr:row>60</xdr:row>
      <xdr:rowOff>86541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96718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4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156391</xdr:rowOff>
    </xdr:from>
    <xdr:to>
      <xdr:col>68</xdr:col>
      <xdr:colOff>203200</xdr:colOff>
      <xdr:row>60</xdr:row>
      <xdr:rowOff>86541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・市内小中学校の建設・増設による学校教育施設等整備事業債の償還元金増に伴い、元利償還金の額が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億円増加したことにより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・流山市総合計画のもと、地域住民との意見交換を図り、適量・適切な事業実施により、引き続き水準を抑えるとともに、起債に多く頼ることのない財政運営を図る。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113695</xdr:rowOff>
    </xdr:from>
    <xdr:to>
      <xdr:col>81</xdr:col>
      <xdr:colOff>44450</xdr:colOff>
      <xdr:row>39</xdr:row>
      <xdr:rowOff>34169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2879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113695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943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79224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62895</xdr:rowOff>
    </xdr:from>
    <xdr:to>
      <xdr:col>77</xdr:col>
      <xdr:colOff>95250</xdr:colOff>
      <xdr:row>38</xdr:row>
      <xdr:rowOff>164495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3222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4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・小学校の新設及び中学校の移転等の事業に係る学校教育施設等整備事業債等の発行に伴う地方債現在高の増加等により、将来負担額が増加したため、</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・今後も廃棄物処理施設延命化事業などの大型事業が見込まれることを勘案し、事業実施の適正化を図り、財政の健全化に努める。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20532</xdr:rowOff>
    </xdr:from>
    <xdr:to>
      <xdr:col>81</xdr:col>
      <xdr:colOff>44450</xdr:colOff>
      <xdr:row>19</xdr:row>
      <xdr:rowOff>102447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106632"/>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20532</xdr:rowOff>
    </xdr:from>
    <xdr:to>
      <xdr:col>77</xdr:col>
      <xdr:colOff>44450</xdr:colOff>
      <xdr:row>19</xdr:row>
      <xdr:rowOff>20003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06632"/>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67310</xdr:rowOff>
    </xdr:from>
    <xdr:to>
      <xdr:col>72</xdr:col>
      <xdr:colOff>203200</xdr:colOff>
      <xdr:row>19</xdr:row>
      <xdr:rowOff>20003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81960"/>
          <a:ext cx="889000" cy="2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138218</xdr:rowOff>
    </xdr:from>
    <xdr:to>
      <xdr:col>68</xdr:col>
      <xdr:colOff>152400</xdr:colOff>
      <xdr:row>17</xdr:row>
      <xdr:rowOff>67310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8141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51647</xdr:rowOff>
    </xdr:from>
    <xdr:to>
      <xdr:col>81</xdr:col>
      <xdr:colOff>95250</xdr:colOff>
      <xdr:row>19</xdr:row>
      <xdr:rowOff>153247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23724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8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141182</xdr:rowOff>
    </xdr:from>
    <xdr:to>
      <xdr:col>77</xdr:col>
      <xdr:colOff>95250</xdr:colOff>
      <xdr:row>18</xdr:row>
      <xdr:rowOff>71332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56109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4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140652</xdr:rowOff>
    </xdr:from>
    <xdr:to>
      <xdr:col>73</xdr:col>
      <xdr:colOff>44450</xdr:colOff>
      <xdr:row>19</xdr:row>
      <xdr:rowOff>70803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55580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1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87418</xdr:rowOff>
    </xdr:from>
    <xdr:to>
      <xdr:col>64</xdr:col>
      <xdr:colOff>152400</xdr:colOff>
      <xdr:row>17</xdr:row>
      <xdr:rowOff>17568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2345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・人件費は定員適正化計画に基づき、若手職員の増加等職員人件費の抑制に努めているため、全国平均を下回っている。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4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37</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37</xdr:row>
      <xdr:rowOff>156936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46463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・ごみ焼却施設整備事業における保守点検業務委託料等の減額により、物件費における経常収支比率が昨年度より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ポイント下がったが、備品購入等の増加もあり、全国平均・類似団体内平均を上回っており、仕様の見直しや入札の徹底により、物件費の上昇の抑制を図っていく。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98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9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4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・人口増加に伴う児童福祉費（保育園等運営業務委託料や子ども医療扶助費等）が増加し、当該分子の伸びが分母である経常一般財源等と臨時財政対策債発行額の伸びを上回ったことから、前年比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ポイント上昇し、類似団体内平均を上回った。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・今後も資格審査の適正化、手当などの見直しを図り、財政を圧迫しないよう努める。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15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234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57</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234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57</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75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・介護保険特別会計、後期高齢者医療特別会計などへの繰出金が増加しているが、教育、文化及びスポーツ基金積立金等の減少により前年度と比較し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3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・人口増を背景とした私立保育所等運営事業補助金や下水道事業会計負担金等の増加により、昨年度より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ポイント上がっているが、全国平均・類似団体内平均は下回っている。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36</xdr:row>
      <xdr:rowOff>34472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869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42636</xdr:rowOff>
    </xdr:from>
    <xdr:to>
      <xdr:col>78</xdr:col>
      <xdr:colOff>69850</xdr:colOff>
      <xdr:row>35</xdr:row>
      <xdr:rowOff>86178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43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42636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99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170543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90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163286</xdr:rowOff>
    </xdr:from>
    <xdr:to>
      <xdr:col>74</xdr:col>
      <xdr:colOff>31750</xdr:colOff>
      <xdr:row>35</xdr:row>
      <xdr:rowOff>93436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103613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119743</xdr:rowOff>
    </xdr:from>
    <xdr:to>
      <xdr:col>69</xdr:col>
      <xdr:colOff>142875</xdr:colOff>
      <xdr:row>35</xdr:row>
      <xdr:rowOff>49893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60070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21772</xdr:rowOff>
    </xdr:from>
    <xdr:to>
      <xdr:col>65</xdr:col>
      <xdr:colOff>53975</xdr:colOff>
      <xdr:row>34</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133549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・木地区一体型特定土地区画整理事業や学校用地（小学校）取得事業の償還額が増加したことが大きな要因となり、前年と比較し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123734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343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082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110671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08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76</xdr:row>
      <xdr:rowOff>149861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408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27214</xdr:rowOff>
    </xdr:from>
    <xdr:to>
      <xdr:col>15</xdr:col>
      <xdr:colOff>149225</xdr:colOff>
      <xdr:row>76</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138992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59871</xdr:rowOff>
    </xdr:from>
    <xdr:to>
      <xdr:col>11</xdr:col>
      <xdr:colOff>60325</xdr:colOff>
      <xdr:row>76</xdr:row>
      <xdr:rowOff>161471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・人口の増加に伴い扶助費等が増加しているが、経常特定財源の増加により類似団体内平均は下回った。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45357</xdr:rowOff>
    </xdr:from>
    <xdr:to>
      <xdr:col>82</xdr:col>
      <xdr:colOff>107950</xdr:colOff>
      <xdr:row>77</xdr:row>
      <xdr:rowOff>26307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755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23585</xdr:rowOff>
    </xdr:from>
    <xdr:to>
      <xdr:col>78</xdr:col>
      <xdr:colOff>69850</xdr:colOff>
      <xdr:row>76</xdr:row>
      <xdr:rowOff>45357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367985"/>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23585</xdr:rowOff>
    </xdr:from>
    <xdr:to>
      <xdr:col>73</xdr:col>
      <xdr:colOff>180975</xdr:colOff>
      <xdr:row>76</xdr:row>
      <xdr:rowOff>23586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367985"/>
          <a:ext cx="889000" cy="6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170543</xdr:rowOff>
    </xdr:from>
    <xdr:to>
      <xdr:col>69</xdr:col>
      <xdr:colOff>92075</xdr:colOff>
      <xdr:row>76</xdr:row>
      <xdr:rowOff>23586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28578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163484</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166007</xdr:rowOff>
    </xdr:from>
    <xdr:to>
      <xdr:col>78</xdr:col>
      <xdr:colOff>120650</xdr:colOff>
      <xdr:row>76</xdr:row>
      <xdr:rowOff>96157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106334</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71</xdr:row>
      <xdr:rowOff>144235</xdr:rowOff>
    </xdr:from>
    <xdr:to>
      <xdr:col>74</xdr:col>
      <xdr:colOff>31750</xdr:colOff>
      <xdr:row>72</xdr:row>
      <xdr:rowOff>74385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3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84562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08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144235</xdr:rowOff>
    </xdr:from>
    <xdr:to>
      <xdr:col>69</xdr:col>
      <xdr:colOff>142875</xdr:colOff>
      <xdr:row>76</xdr:row>
      <xdr:rowOff>74386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84562</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119743</xdr:rowOff>
    </xdr:from>
    <xdr:to>
      <xdr:col>65</xdr:col>
      <xdr:colOff>53975</xdr:colOff>
      <xdr:row>75</xdr:row>
      <xdr:rowOff>49893</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60070</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122656</xdr:rowOff>
    </xdr:from>
    <xdr:to>
      <xdr:col>29</xdr:col>
      <xdr:colOff>127000</xdr:colOff>
      <xdr:row>20</xdr:row>
      <xdr:rowOff>14110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7831"/>
          <a:ext cx="647700" cy="6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14110</xdr:rowOff>
    </xdr:from>
    <xdr:to>
      <xdr:col>26</xdr:col>
      <xdr:colOff>50800</xdr:colOff>
      <xdr:row>20</xdr:row>
      <xdr:rowOff>45390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0735"/>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26378</xdr:rowOff>
    </xdr:from>
    <xdr:to>
      <xdr:col>22</xdr:col>
      <xdr:colOff>114300</xdr:colOff>
      <xdr:row>20</xdr:row>
      <xdr:rowOff>45390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03003"/>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26378</xdr:rowOff>
    </xdr:from>
    <xdr:to>
      <xdr:col>18</xdr:col>
      <xdr:colOff>177800</xdr:colOff>
      <xdr:row>20</xdr:row>
      <xdr:rowOff>70422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3003"/>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71856</xdr:rowOff>
    </xdr:from>
    <xdr:to>
      <xdr:col>29</xdr:col>
      <xdr:colOff>177800</xdr:colOff>
      <xdr:row>20</xdr:row>
      <xdr:rowOff>2006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7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134760</xdr:rowOff>
    </xdr:from>
    <xdr:to>
      <xdr:col>26</xdr:col>
      <xdr:colOff>101600</xdr:colOff>
      <xdr:row>20</xdr:row>
      <xdr:rowOff>64910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49687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166040</xdr:rowOff>
    </xdr:from>
    <xdr:to>
      <xdr:col>22</xdr:col>
      <xdr:colOff>165100</xdr:colOff>
      <xdr:row>20</xdr:row>
      <xdr:rowOff>96190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7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80967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147028</xdr:rowOff>
    </xdr:from>
    <xdr:to>
      <xdr:col>19</xdr:col>
      <xdr:colOff>38100</xdr:colOff>
      <xdr:row>20</xdr:row>
      <xdr:rowOff>77178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61955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19622</xdr:rowOff>
    </xdr:from>
    <xdr:to>
      <xdr:col>15</xdr:col>
      <xdr:colOff>101600</xdr:colOff>
      <xdr:row>20</xdr:row>
      <xdr:rowOff>121222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105999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11862</xdr:rowOff>
    </xdr:from>
    <xdr:to>
      <xdr:col>29</xdr:col>
      <xdr:colOff>127000</xdr:colOff>
      <xdr:row>36</xdr:row>
      <xdr:rowOff>95186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5112"/>
          <a:ext cx="647700" cy="8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95186</xdr:rowOff>
    </xdr:from>
    <xdr:to>
      <xdr:col>26</xdr:col>
      <xdr:colOff>50800</xdr:colOff>
      <xdr:row>36</xdr:row>
      <xdr:rowOff>129057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8436"/>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129057</xdr:rowOff>
    </xdr:from>
    <xdr:to>
      <xdr:col>22</xdr:col>
      <xdr:colOff>114300</xdr:colOff>
      <xdr:row>36</xdr:row>
      <xdr:rowOff>171424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2307"/>
          <a:ext cx="698500" cy="42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165938</xdr:rowOff>
    </xdr:from>
    <xdr:to>
      <xdr:col>18</xdr:col>
      <xdr:colOff>177800</xdr:colOff>
      <xdr:row>36</xdr:row>
      <xdr:rowOff>171424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19188"/>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303962</xdr:rowOff>
    </xdr:from>
    <xdr:to>
      <xdr:col>29</xdr:col>
      <xdr:colOff>177800</xdr:colOff>
      <xdr:row>36</xdr:row>
      <xdr:rowOff>62662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276039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44386</xdr:rowOff>
    </xdr:from>
    <xdr:to>
      <xdr:col>26</xdr:col>
      <xdr:colOff>101600</xdr:colOff>
      <xdr:row>36</xdr:row>
      <xdr:rowOff>145986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130763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4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78257</xdr:rowOff>
    </xdr:from>
    <xdr:to>
      <xdr:col>22</xdr:col>
      <xdr:colOff>165100</xdr:colOff>
      <xdr:row>37</xdr:row>
      <xdr:rowOff>8407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164634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120624</xdr:rowOff>
    </xdr:from>
    <xdr:to>
      <xdr:col>19</xdr:col>
      <xdr:colOff>38100</xdr:colOff>
      <xdr:row>37</xdr:row>
      <xdr:rowOff>50774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35551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115138</xdr:rowOff>
    </xdr:from>
    <xdr:to>
      <xdr:col>15</xdr:col>
      <xdr:colOff>101600</xdr:colOff>
      <xdr:row>37</xdr:row>
      <xdr:rowOff>45288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8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5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83595</xdr:rowOff>
    </xdr:from>
    <xdr:to>
      <xdr:col>24</xdr:col>
      <xdr:colOff>63500</xdr:colOff>
      <xdr:row>37</xdr:row>
      <xdr:rowOff>125168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7245"/>
          <a:ext cx="8382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125168</xdr:rowOff>
    </xdr:from>
    <xdr:to>
      <xdr:col>19</xdr:col>
      <xdr:colOff>177800</xdr:colOff>
      <xdr:row>37</xdr:row>
      <xdr:rowOff>141986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8818"/>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141986</xdr:rowOff>
    </xdr:from>
    <xdr:to>
      <xdr:col>15</xdr:col>
      <xdr:colOff>50800</xdr:colOff>
      <xdr:row>37</xdr:row>
      <xdr:rowOff>153743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5636"/>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153743</xdr:rowOff>
    </xdr:from>
    <xdr:to>
      <xdr:col>10</xdr:col>
      <xdr:colOff>114300</xdr:colOff>
      <xdr:row>39</xdr:row>
      <xdr:rowOff>10868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7393"/>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32795</xdr:rowOff>
    </xdr:from>
    <xdr:to>
      <xdr:col>24</xdr:col>
      <xdr:colOff>114300</xdr:colOff>
      <xdr:row>37</xdr:row>
      <xdr:rowOff>134395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119172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74368</xdr:rowOff>
    </xdr:from>
    <xdr:to>
      <xdr:col>20</xdr:col>
      <xdr:colOff>38100</xdr:colOff>
      <xdr:row>38</xdr:row>
      <xdr:rowOff>4518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167095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91186</xdr:rowOff>
    </xdr:from>
    <xdr:to>
      <xdr:col>15</xdr:col>
      <xdr:colOff>101600</xdr:colOff>
      <xdr:row>38</xdr:row>
      <xdr:rowOff>21336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102943</xdr:rowOff>
    </xdr:from>
    <xdr:to>
      <xdr:col>10</xdr:col>
      <xdr:colOff>165100</xdr:colOff>
      <xdr:row>38</xdr:row>
      <xdr:rowOff>33093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24220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131518</xdr:rowOff>
    </xdr:from>
    <xdr:to>
      <xdr:col>6</xdr:col>
      <xdr:colOff>38100</xdr:colOff>
      <xdr:row>39</xdr:row>
      <xdr:rowOff>61668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52795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140119</xdr:rowOff>
    </xdr:from>
    <xdr:to>
      <xdr:col>24</xdr:col>
      <xdr:colOff>63500</xdr:colOff>
      <xdr:row>55</xdr:row>
      <xdr:rowOff>152844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69869"/>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141891</xdr:rowOff>
    </xdr:from>
    <xdr:to>
      <xdr:col>19</xdr:col>
      <xdr:colOff>177800</xdr:colOff>
      <xdr:row>55</xdr:row>
      <xdr:rowOff>152844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71641"/>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141891</xdr:rowOff>
    </xdr:from>
    <xdr:to>
      <xdr:col>15</xdr:col>
      <xdr:colOff>50800</xdr:colOff>
      <xdr:row>56</xdr:row>
      <xdr:rowOff>145891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71641"/>
          <a:ext cx="8890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145891</xdr:rowOff>
    </xdr:from>
    <xdr:to>
      <xdr:col>10</xdr:col>
      <xdr:colOff>114300</xdr:colOff>
      <xdr:row>57</xdr:row>
      <xdr:rowOff>105791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47091"/>
          <a:ext cx="889000" cy="1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89319</xdr:rowOff>
    </xdr:from>
    <xdr:to>
      <xdr:col>24</xdr:col>
      <xdr:colOff>114300</xdr:colOff>
      <xdr:row>56</xdr:row>
      <xdr:rowOff>19469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112196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7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102044</xdr:rowOff>
    </xdr:from>
    <xdr:to>
      <xdr:col>20</xdr:col>
      <xdr:colOff>38100</xdr:colOff>
      <xdr:row>56</xdr:row>
      <xdr:rowOff>32194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48721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91091</xdr:rowOff>
    </xdr:from>
    <xdr:to>
      <xdr:col>15</xdr:col>
      <xdr:colOff>101600</xdr:colOff>
      <xdr:row>56</xdr:row>
      <xdr:rowOff>21241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37768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9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95091</xdr:rowOff>
    </xdr:from>
    <xdr:to>
      <xdr:col>10</xdr:col>
      <xdr:colOff>165100</xdr:colOff>
      <xdr:row>57</xdr:row>
      <xdr:rowOff>25241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41768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54991</xdr:rowOff>
    </xdr:from>
    <xdr:to>
      <xdr:col>6</xdr:col>
      <xdr:colOff>38100</xdr:colOff>
      <xdr:row>57</xdr:row>
      <xdr:rowOff>156591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0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141072</xdr:rowOff>
    </xdr:from>
    <xdr:to>
      <xdr:col>24</xdr:col>
      <xdr:colOff>63500</xdr:colOff>
      <xdr:row>77</xdr:row>
      <xdr:rowOff>166675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4272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166675</xdr:rowOff>
    </xdr:from>
    <xdr:to>
      <xdr:col>19</xdr:col>
      <xdr:colOff>177800</xdr:colOff>
      <xdr:row>78</xdr:row>
      <xdr:rowOff>41783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8325"/>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30429</xdr:rowOff>
    </xdr:from>
    <xdr:to>
      <xdr:col>15</xdr:col>
      <xdr:colOff>50800</xdr:colOff>
      <xdr:row>78</xdr:row>
      <xdr:rowOff>41783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03529"/>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28372</xdr:rowOff>
    </xdr:from>
    <xdr:to>
      <xdr:col>10</xdr:col>
      <xdr:colOff>114300</xdr:colOff>
      <xdr:row>78</xdr:row>
      <xdr:rowOff>30429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147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90272</xdr:rowOff>
    </xdr:from>
    <xdr:to>
      <xdr:col>24</xdr:col>
      <xdr:colOff>114300</xdr:colOff>
      <xdr:row>78</xdr:row>
      <xdr:rowOff>20422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68699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115875</xdr:rowOff>
    </xdr:from>
    <xdr:to>
      <xdr:col>20</xdr:col>
      <xdr:colOff>38100</xdr:colOff>
      <xdr:row>78</xdr:row>
      <xdr:rowOff>46025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162433</xdr:rowOff>
    </xdr:from>
    <xdr:to>
      <xdr:col>15</xdr:col>
      <xdr:colOff>101600</xdr:colOff>
      <xdr:row>78</xdr:row>
      <xdr:rowOff>92583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151079</xdr:rowOff>
    </xdr:from>
    <xdr:to>
      <xdr:col>10</xdr:col>
      <xdr:colOff>165100</xdr:colOff>
      <xdr:row>78</xdr:row>
      <xdr:rowOff>81229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72356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149022</xdr:rowOff>
    </xdr:from>
    <xdr:to>
      <xdr:col>6</xdr:col>
      <xdr:colOff>38100</xdr:colOff>
      <xdr:row>78</xdr:row>
      <xdr:rowOff>79172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70299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88621</xdr:rowOff>
    </xdr:from>
    <xdr:to>
      <xdr:col>24</xdr:col>
      <xdr:colOff>63500</xdr:colOff>
      <xdr:row>97</xdr:row>
      <xdr:rowOff>101561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7821"/>
          <a:ext cx="838200" cy="18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145656</xdr:rowOff>
    </xdr:from>
    <xdr:to>
      <xdr:col>19</xdr:col>
      <xdr:colOff>177800</xdr:colOff>
      <xdr:row>97</xdr:row>
      <xdr:rowOff>101561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04856"/>
          <a:ext cx="889000" cy="1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145656</xdr:rowOff>
    </xdr:from>
    <xdr:to>
      <xdr:col>15</xdr:col>
      <xdr:colOff>50800</xdr:colOff>
      <xdr:row>98</xdr:row>
      <xdr:rowOff>137592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04856"/>
          <a:ext cx="889000" cy="3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137592</xdr:rowOff>
    </xdr:from>
    <xdr:to>
      <xdr:col>10</xdr:col>
      <xdr:colOff>114300</xdr:colOff>
      <xdr:row>99</xdr:row>
      <xdr:rowOff>31065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9692"/>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37821</xdr:rowOff>
    </xdr:from>
    <xdr:to>
      <xdr:col>24</xdr:col>
      <xdr:colOff>114300</xdr:colOff>
      <xdr:row>96</xdr:row>
      <xdr:rowOff>139421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16248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50761</xdr:rowOff>
    </xdr:from>
    <xdr:to>
      <xdr:col>20</xdr:col>
      <xdr:colOff>38100</xdr:colOff>
      <xdr:row>97</xdr:row>
      <xdr:rowOff>152361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94856</xdr:rowOff>
    </xdr:from>
    <xdr:to>
      <xdr:col>15</xdr:col>
      <xdr:colOff>101600</xdr:colOff>
      <xdr:row>97</xdr:row>
      <xdr:rowOff>25006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16133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86792</xdr:rowOff>
    </xdr:from>
    <xdr:to>
      <xdr:col>10</xdr:col>
      <xdr:colOff>165100</xdr:colOff>
      <xdr:row>99</xdr:row>
      <xdr:rowOff>16942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151715</xdr:rowOff>
    </xdr:from>
    <xdr:to>
      <xdr:col>6</xdr:col>
      <xdr:colOff>38100</xdr:colOff>
      <xdr:row>99</xdr:row>
      <xdr:rowOff>81865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72992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89060</xdr:rowOff>
    </xdr:from>
    <xdr:to>
      <xdr:col>55</xdr:col>
      <xdr:colOff>0</xdr:colOff>
      <xdr:row>37</xdr:row>
      <xdr:rowOff>103037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32710"/>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89060</xdr:rowOff>
    </xdr:from>
    <xdr:to>
      <xdr:col>50</xdr:col>
      <xdr:colOff>114300</xdr:colOff>
      <xdr:row>37</xdr:row>
      <xdr:rowOff>115936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2710"/>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93109</xdr:rowOff>
    </xdr:from>
    <xdr:to>
      <xdr:col>45</xdr:col>
      <xdr:colOff>177800</xdr:colOff>
      <xdr:row>37</xdr:row>
      <xdr:rowOff>115936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08059"/>
          <a:ext cx="889000" cy="10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93109</xdr:rowOff>
    </xdr:from>
    <xdr:to>
      <xdr:col>41</xdr:col>
      <xdr:colOff>50800</xdr:colOff>
      <xdr:row>38</xdr:row>
      <xdr:rowOff>51340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08059"/>
          <a:ext cx="889000" cy="11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52237</xdr:rowOff>
    </xdr:from>
    <xdr:to>
      <xdr:col>55</xdr:col>
      <xdr:colOff>50800</xdr:colOff>
      <xdr:row>37</xdr:row>
      <xdr:rowOff>153837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30664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7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38260</xdr:rowOff>
    </xdr:from>
    <xdr:to>
      <xdr:col>50</xdr:col>
      <xdr:colOff>165100</xdr:colOff>
      <xdr:row>37</xdr:row>
      <xdr:rowOff>139860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130987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65136</xdr:rowOff>
    </xdr:from>
    <xdr:to>
      <xdr:col>46</xdr:col>
      <xdr:colOff>38100</xdr:colOff>
      <xdr:row>37</xdr:row>
      <xdr:rowOff>166736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42309</xdr:rowOff>
    </xdr:from>
    <xdr:to>
      <xdr:col>41</xdr:col>
      <xdr:colOff>101600</xdr:colOff>
      <xdr:row>31</xdr:row>
      <xdr:rowOff>143909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135036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540</xdr:rowOff>
    </xdr:from>
    <xdr:to>
      <xdr:col>36</xdr:col>
      <xdr:colOff>165100</xdr:colOff>
      <xdr:row>38</xdr:row>
      <xdr:rowOff>102140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93267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70777</xdr:rowOff>
    </xdr:from>
    <xdr:to>
      <xdr:col>55</xdr:col>
      <xdr:colOff>0</xdr:colOff>
      <xdr:row>56</xdr:row>
      <xdr:rowOff>125470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8814727"/>
          <a:ext cx="838200" cy="9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157550</xdr:rowOff>
    </xdr:from>
    <xdr:to>
      <xdr:col>50</xdr:col>
      <xdr:colOff>114300</xdr:colOff>
      <xdr:row>56</xdr:row>
      <xdr:rowOff>125470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244400"/>
          <a:ext cx="889000" cy="48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157550</xdr:rowOff>
    </xdr:from>
    <xdr:to>
      <xdr:col>45</xdr:col>
      <xdr:colOff>177800</xdr:colOff>
      <xdr:row>55</xdr:row>
      <xdr:rowOff>60661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244400"/>
          <a:ext cx="889000" cy="24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60661</xdr:rowOff>
    </xdr:from>
    <xdr:to>
      <xdr:col>41</xdr:col>
      <xdr:colOff>50800</xdr:colOff>
      <xdr:row>56</xdr:row>
      <xdr:rowOff>152121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90411"/>
          <a:ext cx="889000" cy="2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19977</xdr:rowOff>
    </xdr:from>
    <xdr:to>
      <xdr:col>55</xdr:col>
      <xdr:colOff>50800</xdr:colOff>
      <xdr:row>51</xdr:row>
      <xdr:rowOff>121577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7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144454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7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74670</xdr:rowOff>
    </xdr:from>
    <xdr:to>
      <xdr:col>50</xdr:col>
      <xdr:colOff>165100</xdr:colOff>
      <xdr:row>57</xdr:row>
      <xdr:rowOff>4820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21347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45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106750</xdr:rowOff>
    </xdr:from>
    <xdr:to>
      <xdr:col>46</xdr:col>
      <xdr:colOff>38100</xdr:colOff>
      <xdr:row>54</xdr:row>
      <xdr:rowOff>36900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1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53427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9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9861</xdr:rowOff>
    </xdr:from>
    <xdr:to>
      <xdr:col>41</xdr:col>
      <xdr:colOff>101600</xdr:colOff>
      <xdr:row>55</xdr:row>
      <xdr:rowOff>111461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127988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101321</xdr:rowOff>
    </xdr:from>
    <xdr:to>
      <xdr:col>36</xdr:col>
      <xdr:colOff>165100</xdr:colOff>
      <xdr:row>57</xdr:row>
      <xdr:rowOff>31471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47998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4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152616</xdr:rowOff>
    </xdr:from>
    <xdr:to>
      <xdr:col>54</xdr:col>
      <xdr:colOff>189865</xdr:colOff>
      <xdr:row>78</xdr:row>
      <xdr:rowOff>130580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668466"/>
          <a:ext cx="1270" cy="83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134407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130580</xdr:rowOff>
    </xdr:from>
    <xdr:to>
      <xdr:col>55</xdr:col>
      <xdr:colOff>88900</xdr:colOff>
      <xdr:row>78</xdr:row>
      <xdr:rowOff>130580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99293</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4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152616</xdr:rowOff>
    </xdr:from>
    <xdr:to>
      <xdr:col>55</xdr:col>
      <xdr:colOff>88900</xdr:colOff>
      <xdr:row>73</xdr:row>
      <xdr:rowOff>152616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66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152616</xdr:rowOff>
    </xdr:from>
    <xdr:to>
      <xdr:col>55</xdr:col>
      <xdr:colOff>0</xdr:colOff>
      <xdr:row>75</xdr:row>
      <xdr:rowOff>105845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668466"/>
          <a:ext cx="838200" cy="29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74779</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7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96352</xdr:rowOff>
    </xdr:from>
    <xdr:to>
      <xdr:col>55</xdr:col>
      <xdr:colOff>50800</xdr:colOff>
      <xdr:row>78</xdr:row>
      <xdr:rowOff>26502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135608</xdr:rowOff>
    </xdr:from>
    <xdr:to>
      <xdr:col>50</xdr:col>
      <xdr:colOff>114300</xdr:colOff>
      <xdr:row>75</xdr:row>
      <xdr:rowOff>105845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308558"/>
          <a:ext cx="889000" cy="65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105770</xdr:rowOff>
    </xdr:from>
    <xdr:to>
      <xdr:col>50</xdr:col>
      <xdr:colOff>165100</xdr:colOff>
      <xdr:row>78</xdr:row>
      <xdr:rowOff>35920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27047</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135608</xdr:rowOff>
    </xdr:from>
    <xdr:to>
      <xdr:col>45</xdr:col>
      <xdr:colOff>177800</xdr:colOff>
      <xdr:row>74</xdr:row>
      <xdr:rowOff>15959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308558"/>
          <a:ext cx="889000" cy="3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79642</xdr:rowOff>
    </xdr:from>
    <xdr:to>
      <xdr:col>46</xdr:col>
      <xdr:colOff>38100</xdr:colOff>
      <xdr:row>78</xdr:row>
      <xdr:rowOff>9792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15959</xdr:rowOff>
    </xdr:from>
    <xdr:to>
      <xdr:col>41</xdr:col>
      <xdr:colOff>50800</xdr:colOff>
      <xdr:row>76</xdr:row>
      <xdr:rowOff>68811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703259"/>
          <a:ext cx="889000" cy="39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26332</xdr:rowOff>
    </xdr:from>
    <xdr:to>
      <xdr:col>41</xdr:col>
      <xdr:colOff>101600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119059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28916</xdr:rowOff>
    </xdr:from>
    <xdr:to>
      <xdr:col>36</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121643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101816</xdr:rowOff>
    </xdr:from>
    <xdr:to>
      <xdr:col>55</xdr:col>
      <xdr:colOff>50800</xdr:colOff>
      <xdr:row>74</xdr:row>
      <xdr:rowOff>31966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6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54843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57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55045</xdr:rowOff>
    </xdr:from>
    <xdr:to>
      <xdr:col>50</xdr:col>
      <xdr:colOff>165100</xdr:colOff>
      <xdr:row>75</xdr:row>
      <xdr:rowOff>156645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6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84808</xdr:rowOff>
    </xdr:from>
    <xdr:to>
      <xdr:col>46</xdr:col>
      <xdr:colOff>38100</xdr:colOff>
      <xdr:row>72</xdr:row>
      <xdr:rowOff>14958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2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31485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03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136609</xdr:rowOff>
    </xdr:from>
    <xdr:to>
      <xdr:col>41</xdr:col>
      <xdr:colOff>101600</xdr:colOff>
      <xdr:row>74</xdr:row>
      <xdr:rowOff>66759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83286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4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18011</xdr:rowOff>
    </xdr:from>
    <xdr:to>
      <xdr:col>36</xdr:col>
      <xdr:colOff>165100</xdr:colOff>
      <xdr:row>76</xdr:row>
      <xdr:rowOff>119611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136138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97752</xdr:rowOff>
    </xdr:from>
    <xdr:to>
      <xdr:col>55</xdr:col>
      <xdr:colOff>0</xdr:colOff>
      <xdr:row>97</xdr:row>
      <xdr:rowOff>42683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042602"/>
          <a:ext cx="838200" cy="6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42683</xdr:rowOff>
    </xdr:from>
    <xdr:to>
      <xdr:col>50</xdr:col>
      <xdr:colOff>114300</xdr:colOff>
      <xdr:row>98</xdr:row>
      <xdr:rowOff>20439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3333"/>
          <a:ext cx="889000" cy="1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8987</xdr:rowOff>
    </xdr:from>
    <xdr:to>
      <xdr:col>45</xdr:col>
      <xdr:colOff>177800</xdr:colOff>
      <xdr:row>98</xdr:row>
      <xdr:rowOff>20439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11087"/>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8987</xdr:rowOff>
    </xdr:from>
    <xdr:to>
      <xdr:col>41</xdr:col>
      <xdr:colOff>50800</xdr:colOff>
      <xdr:row>98</xdr:row>
      <xdr:rowOff>64444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11087"/>
          <a:ext cx="889000" cy="5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46952</xdr:rowOff>
    </xdr:from>
    <xdr:to>
      <xdr:col>55</xdr:col>
      <xdr:colOff>50800</xdr:colOff>
      <xdr:row>93</xdr:row>
      <xdr:rowOff>148552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69829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8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163333</xdr:rowOff>
    </xdr:from>
    <xdr:to>
      <xdr:col>50</xdr:col>
      <xdr:colOff>165100</xdr:colOff>
      <xdr:row>97</xdr:row>
      <xdr:rowOff>93483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84610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141089</xdr:rowOff>
    </xdr:from>
    <xdr:to>
      <xdr:col>46</xdr:col>
      <xdr:colOff>38100</xdr:colOff>
      <xdr:row>98</xdr:row>
      <xdr:rowOff>71239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62366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428" y="1686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129637</xdr:rowOff>
    </xdr:from>
    <xdr:to>
      <xdr:col>41</xdr:col>
      <xdr:colOff>101600</xdr:colOff>
      <xdr:row>98</xdr:row>
      <xdr:rowOff>59787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50914</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26428" y="168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13644</xdr:rowOff>
    </xdr:from>
    <xdr:to>
      <xdr:col>36</xdr:col>
      <xdr:colOff>165100</xdr:colOff>
      <xdr:row>98</xdr:row>
      <xdr:rowOff>115244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106371</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90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148844</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92494"/>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148844</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92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131928</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118669</xdr:rowOff>
    </xdr:from>
    <xdr:to>
      <xdr:col>71</xdr:col>
      <xdr:colOff>177800</xdr:colOff>
      <xdr:row>38</xdr:row>
      <xdr:rowOff>131928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376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98044</xdr:rowOff>
    </xdr:from>
    <xdr:to>
      <xdr:col>81</xdr:col>
      <xdr:colOff>101600</xdr:colOff>
      <xdr:row>38</xdr:row>
      <xdr:rowOff>28194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44721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81128</xdr:rowOff>
    </xdr:from>
    <xdr:to>
      <xdr:col>72</xdr:col>
      <xdr:colOff>38100</xdr:colOff>
      <xdr:row>39</xdr:row>
      <xdr:rowOff>11278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2405</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67869</xdr:rowOff>
    </xdr:from>
    <xdr:to>
      <xdr:col>67</xdr:col>
      <xdr:colOff>101600</xdr:colOff>
      <xdr:row>38</xdr:row>
      <xdr:rowOff>169469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160596</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167818</xdr:rowOff>
    </xdr:from>
    <xdr:to>
      <xdr:col>85</xdr:col>
      <xdr:colOff>127000</xdr:colOff>
      <xdr:row>77</xdr:row>
      <xdr:rowOff>10483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98018"/>
          <a:ext cx="8382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10483</xdr:rowOff>
    </xdr:from>
    <xdr:to>
      <xdr:col>81</xdr:col>
      <xdr:colOff>50800</xdr:colOff>
      <xdr:row>77</xdr:row>
      <xdr:rowOff>22447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12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22447</xdr:rowOff>
    </xdr:from>
    <xdr:to>
      <xdr:col>76</xdr:col>
      <xdr:colOff>114300</xdr:colOff>
      <xdr:row>77</xdr:row>
      <xdr:rowOff>43821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24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27533</xdr:rowOff>
    </xdr:from>
    <xdr:to>
      <xdr:col>71</xdr:col>
      <xdr:colOff>177800</xdr:colOff>
      <xdr:row>77</xdr:row>
      <xdr:rowOff>43821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29183"/>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117018</xdr:rowOff>
    </xdr:from>
    <xdr:to>
      <xdr:col>85</xdr:col>
      <xdr:colOff>177800</xdr:colOff>
      <xdr:row>77</xdr:row>
      <xdr:rowOff>47168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95445</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131133</xdr:rowOff>
    </xdr:from>
    <xdr:to>
      <xdr:col>81</xdr:col>
      <xdr:colOff>101600</xdr:colOff>
      <xdr:row>77</xdr:row>
      <xdr:rowOff>61283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143097</xdr:rowOff>
    </xdr:from>
    <xdr:to>
      <xdr:col>76</xdr:col>
      <xdr:colOff>165100</xdr:colOff>
      <xdr:row>77</xdr:row>
      <xdr:rowOff>73247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64374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164471</xdr:rowOff>
    </xdr:from>
    <xdr:to>
      <xdr:col>72</xdr:col>
      <xdr:colOff>38100</xdr:colOff>
      <xdr:row>77</xdr:row>
      <xdr:rowOff>94621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85748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148183</xdr:rowOff>
    </xdr:from>
    <xdr:to>
      <xdr:col>67</xdr:col>
      <xdr:colOff>101600</xdr:colOff>
      <xdr:row>77</xdr:row>
      <xdr:rowOff>78333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69460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144272</xdr:rowOff>
    </xdr:from>
    <xdr:to>
      <xdr:col>85</xdr:col>
      <xdr:colOff>127000</xdr:colOff>
      <xdr:row>98</xdr:row>
      <xdr:rowOff>74419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4922"/>
          <a:ext cx="8382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146296</xdr:rowOff>
    </xdr:from>
    <xdr:to>
      <xdr:col>81</xdr:col>
      <xdr:colOff>50800</xdr:colOff>
      <xdr:row>97</xdr:row>
      <xdr:rowOff>144272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05496"/>
          <a:ext cx="889000" cy="1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146296</xdr:rowOff>
    </xdr:from>
    <xdr:to>
      <xdr:col>76</xdr:col>
      <xdr:colOff>114300</xdr:colOff>
      <xdr:row>99</xdr:row>
      <xdr:rowOff>31409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05496"/>
          <a:ext cx="889000" cy="39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46889</xdr:rowOff>
    </xdr:from>
    <xdr:to>
      <xdr:col>71</xdr:col>
      <xdr:colOff>177800</xdr:colOff>
      <xdr:row>99</xdr:row>
      <xdr:rowOff>31409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48989"/>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23619</xdr:rowOff>
    </xdr:from>
    <xdr:to>
      <xdr:col>85</xdr:col>
      <xdr:colOff>177800</xdr:colOff>
      <xdr:row>98</xdr:row>
      <xdr:rowOff>125219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2046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93472</xdr:rowOff>
    </xdr:from>
    <xdr:to>
      <xdr:col>81</xdr:col>
      <xdr:colOff>101600</xdr:colOff>
      <xdr:row>98</xdr:row>
      <xdr:rowOff>23622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14749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95496</xdr:rowOff>
    </xdr:from>
    <xdr:to>
      <xdr:col>76</xdr:col>
      <xdr:colOff>165100</xdr:colOff>
      <xdr:row>97</xdr:row>
      <xdr:rowOff>25646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152059</xdr:rowOff>
    </xdr:from>
    <xdr:to>
      <xdr:col>72</xdr:col>
      <xdr:colOff>38100</xdr:colOff>
      <xdr:row>99</xdr:row>
      <xdr:rowOff>82209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73336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167539</xdr:rowOff>
    </xdr:from>
    <xdr:to>
      <xdr:col>67</xdr:col>
      <xdr:colOff>101600</xdr:colOff>
      <xdr:row>98</xdr:row>
      <xdr:rowOff>97689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88816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9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73406</xdr:rowOff>
    </xdr:from>
    <xdr:to>
      <xdr:col>116</xdr:col>
      <xdr:colOff>63500</xdr:colOff>
      <xdr:row>39</xdr:row>
      <xdr:rowOff>20175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88506"/>
          <a:ext cx="838200" cy="1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47280</xdr:rowOff>
    </xdr:from>
    <xdr:to>
      <xdr:col>111</xdr:col>
      <xdr:colOff>177800</xdr:colOff>
      <xdr:row>38</xdr:row>
      <xdr:rowOff>73406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623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47280</xdr:rowOff>
    </xdr:from>
    <xdr:to>
      <xdr:col>107</xdr:col>
      <xdr:colOff>50800</xdr:colOff>
      <xdr:row>39</xdr:row>
      <xdr:rowOff>58057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62380"/>
          <a:ext cx="889000" cy="1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24747</xdr:rowOff>
    </xdr:from>
    <xdr:to>
      <xdr:col>102</xdr:col>
      <xdr:colOff>114300</xdr:colOff>
      <xdr:row>39</xdr:row>
      <xdr:rowOff>58057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39847"/>
          <a:ext cx="889000" cy="20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140825</xdr:rowOff>
    </xdr:from>
    <xdr:to>
      <xdr:col>116</xdr:col>
      <xdr:colOff>114300</xdr:colOff>
      <xdr:row>39</xdr:row>
      <xdr:rowOff>70975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55752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7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22606</xdr:rowOff>
    </xdr:from>
    <xdr:to>
      <xdr:col>112</xdr:col>
      <xdr:colOff>38100</xdr:colOff>
      <xdr:row>38</xdr:row>
      <xdr:rowOff>124206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115333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30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167930</xdr:rowOff>
    </xdr:from>
    <xdr:to>
      <xdr:col>107</xdr:col>
      <xdr:colOff>101600</xdr:colOff>
      <xdr:row>38</xdr:row>
      <xdr:rowOff>98080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89207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0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7257</xdr:rowOff>
    </xdr:from>
    <xdr:to>
      <xdr:col>102</xdr:col>
      <xdr:colOff>165100</xdr:colOff>
      <xdr:row>39</xdr:row>
      <xdr:rowOff>108857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99984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145397</xdr:rowOff>
    </xdr:from>
    <xdr:to>
      <xdr:col>98</xdr:col>
      <xdr:colOff>38100</xdr:colOff>
      <xdr:row>38</xdr:row>
      <xdr:rowOff>75547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66674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90170</xdr:rowOff>
    </xdr:from>
    <xdr:to>
      <xdr:col>116</xdr:col>
      <xdr:colOff>63500</xdr:colOff>
      <xdr:row>58</xdr:row>
      <xdr:rowOff>107152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34270"/>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84400</xdr:rowOff>
    </xdr:from>
    <xdr:to>
      <xdr:col>111</xdr:col>
      <xdr:colOff>177800</xdr:colOff>
      <xdr:row>58</xdr:row>
      <xdr:rowOff>90170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28500"/>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35197</xdr:rowOff>
    </xdr:from>
    <xdr:to>
      <xdr:col>107</xdr:col>
      <xdr:colOff>50800</xdr:colOff>
      <xdr:row>58</xdr:row>
      <xdr:rowOff>84400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79297"/>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35197</xdr:rowOff>
    </xdr:from>
    <xdr:to>
      <xdr:col>102</xdr:col>
      <xdr:colOff>114300</xdr:colOff>
      <xdr:row>59</xdr:row>
      <xdr:rowOff>23114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79297"/>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56352</xdr:rowOff>
    </xdr:from>
    <xdr:to>
      <xdr:col>116</xdr:col>
      <xdr:colOff>114300</xdr:colOff>
      <xdr:row>58</xdr:row>
      <xdr:rowOff>157952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34779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39370</xdr:rowOff>
    </xdr:from>
    <xdr:to>
      <xdr:col>112</xdr:col>
      <xdr:colOff>38100</xdr:colOff>
      <xdr:row>58</xdr:row>
      <xdr:rowOff>140970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132097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33600</xdr:rowOff>
    </xdr:from>
    <xdr:to>
      <xdr:col>107</xdr:col>
      <xdr:colOff>101600</xdr:colOff>
      <xdr:row>58</xdr:row>
      <xdr:rowOff>135200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126327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7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155847</xdr:rowOff>
    </xdr:from>
    <xdr:to>
      <xdr:col>102</xdr:col>
      <xdr:colOff>165100</xdr:colOff>
      <xdr:row>58</xdr:row>
      <xdr:rowOff>85997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77124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143764</xdr:rowOff>
    </xdr:from>
    <xdr:to>
      <xdr:col>98</xdr:col>
      <xdr:colOff>38100</xdr:colOff>
      <xdr:row>59</xdr:row>
      <xdr:rowOff>73914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65041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151175</xdr:rowOff>
    </xdr:from>
    <xdr:to>
      <xdr:col>116</xdr:col>
      <xdr:colOff>63500</xdr:colOff>
      <xdr:row>76</xdr:row>
      <xdr:rowOff>151313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81375"/>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151313</xdr:rowOff>
    </xdr:from>
    <xdr:to>
      <xdr:col>111</xdr:col>
      <xdr:colOff>177800</xdr:colOff>
      <xdr:row>77</xdr:row>
      <xdr:rowOff>14976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151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162926</xdr:rowOff>
    </xdr:from>
    <xdr:to>
      <xdr:col>107</xdr:col>
      <xdr:colOff>50800</xdr:colOff>
      <xdr:row>77</xdr:row>
      <xdr:rowOff>14976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93126"/>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162926</xdr:rowOff>
    </xdr:from>
    <xdr:to>
      <xdr:col>102</xdr:col>
      <xdr:colOff>114300</xdr:colOff>
      <xdr:row>77</xdr:row>
      <xdr:rowOff>12325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93126"/>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100375</xdr:rowOff>
    </xdr:from>
    <xdr:to>
      <xdr:col>116</xdr:col>
      <xdr:colOff>114300</xdr:colOff>
      <xdr:row>77</xdr:row>
      <xdr:rowOff>30525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15302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100513</xdr:rowOff>
    </xdr:from>
    <xdr:to>
      <xdr:col>112</xdr:col>
      <xdr:colOff>38100</xdr:colOff>
      <xdr:row>77</xdr:row>
      <xdr:rowOff>30663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21790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135626</xdr:rowOff>
    </xdr:from>
    <xdr:to>
      <xdr:col>107</xdr:col>
      <xdr:colOff>101600</xdr:colOff>
      <xdr:row>77</xdr:row>
      <xdr:rowOff>65776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56903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112126</xdr:rowOff>
    </xdr:from>
    <xdr:to>
      <xdr:col>102</xdr:col>
      <xdr:colOff>165100</xdr:colOff>
      <xdr:row>77</xdr:row>
      <xdr:rowOff>42276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4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33403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3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132975</xdr:rowOff>
    </xdr:from>
    <xdr:to>
      <xdr:col>98</xdr:col>
      <xdr:colOff>38100</xdr:colOff>
      <xdr:row>77</xdr:row>
      <xdr:rowOff>63125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54252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・普通建設事業費については、市野谷小学校の建設事業や南流山中学校移転事業に係る工事請負費等が大きな要因として前年度から増加となっている。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・近年の小・中学校建設等による普通建設事業費の増加に伴い、公債費は増加傾向にあり、今後も増加していくことが想定される。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災害復旧事業費については、前年度におおたかの森小学校の火災による復旧工事を行ったことにより皆減となっている。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210,733
207,023
35.32
93,967,659
90,498,803
2,363,965
39,304,423
67,588,179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119583</xdr:rowOff>
    </xdr:from>
    <xdr:to>
      <xdr:col>24</xdr:col>
      <xdr:colOff>63500</xdr:colOff>
      <xdr:row>37</xdr:row>
      <xdr:rowOff>49631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91783"/>
          <a:ext cx="8382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119583</xdr:rowOff>
    </xdr:from>
    <xdr:to>
      <xdr:col>19</xdr:col>
      <xdr:colOff>177800</xdr:colOff>
      <xdr:row>37</xdr:row>
      <xdr:rowOff>2083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1783"/>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61062</xdr:rowOff>
    </xdr:from>
    <xdr:to>
      <xdr:col>15</xdr:col>
      <xdr:colOff>50800</xdr:colOff>
      <xdr:row>37</xdr:row>
      <xdr:rowOff>2083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3262"/>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58319</xdr:rowOff>
    </xdr:from>
    <xdr:to>
      <xdr:col>10</xdr:col>
      <xdr:colOff>114300</xdr:colOff>
      <xdr:row>36</xdr:row>
      <xdr:rowOff>61062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051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170281</xdr:rowOff>
    </xdr:from>
    <xdr:to>
      <xdr:col>24</xdr:col>
      <xdr:colOff>114300</xdr:colOff>
      <xdr:row>37</xdr:row>
      <xdr:rowOff>100431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148708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68783</xdr:rowOff>
    </xdr:from>
    <xdr:to>
      <xdr:col>20</xdr:col>
      <xdr:colOff>38100</xdr:colOff>
      <xdr:row>36</xdr:row>
      <xdr:rowOff>170383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161510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122733</xdr:rowOff>
    </xdr:from>
    <xdr:to>
      <xdr:col>15</xdr:col>
      <xdr:colOff>101600</xdr:colOff>
      <xdr:row>37</xdr:row>
      <xdr:rowOff>52883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44010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10262</xdr:rowOff>
    </xdr:from>
    <xdr:to>
      <xdr:col>10</xdr:col>
      <xdr:colOff>165100</xdr:colOff>
      <xdr:row>36</xdr:row>
      <xdr:rowOff>111862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102989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7519</xdr:rowOff>
    </xdr:from>
    <xdr:to>
      <xdr:col>6</xdr:col>
      <xdr:colOff>38100</xdr:colOff>
      <xdr:row>36</xdr:row>
      <xdr:rowOff>109119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100246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26739</xdr:rowOff>
    </xdr:from>
    <xdr:to>
      <xdr:col>24</xdr:col>
      <xdr:colOff>63500</xdr:colOff>
      <xdr:row>58</xdr:row>
      <xdr:rowOff>34664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0839"/>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8658</xdr:rowOff>
    </xdr:from>
    <xdr:to>
      <xdr:col>19</xdr:col>
      <xdr:colOff>177800</xdr:colOff>
      <xdr:row>58</xdr:row>
      <xdr:rowOff>34664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758"/>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166784</xdr:rowOff>
    </xdr:from>
    <xdr:to>
      <xdr:col>15</xdr:col>
      <xdr:colOff>50800</xdr:colOff>
      <xdr:row>58</xdr:row>
      <xdr:rowOff>8658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910734"/>
          <a:ext cx="889000" cy="10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166784</xdr:rowOff>
    </xdr:from>
    <xdr:to>
      <xdr:col>10</xdr:col>
      <xdr:colOff>114300</xdr:colOff>
      <xdr:row>58</xdr:row>
      <xdr:rowOff>28763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910734"/>
          <a:ext cx="889000" cy="106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147389</xdr:rowOff>
    </xdr:from>
    <xdr:to>
      <xdr:col>24</xdr:col>
      <xdr:colOff>114300</xdr:colOff>
      <xdr:row>58</xdr:row>
      <xdr:rowOff>77539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62316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155314</xdr:rowOff>
    </xdr:from>
    <xdr:to>
      <xdr:col>20</xdr:col>
      <xdr:colOff>38100</xdr:colOff>
      <xdr:row>58</xdr:row>
      <xdr:rowOff>85464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76591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129308</xdr:rowOff>
    </xdr:from>
    <xdr:to>
      <xdr:col>15</xdr:col>
      <xdr:colOff>101600</xdr:colOff>
      <xdr:row>58</xdr:row>
      <xdr:rowOff>59458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50585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115984</xdr:rowOff>
    </xdr:from>
    <xdr:to>
      <xdr:col>10</xdr:col>
      <xdr:colOff>165100</xdr:colOff>
      <xdr:row>52</xdr:row>
      <xdr:rowOff>46134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85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37261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5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149413</xdr:rowOff>
    </xdr:from>
    <xdr:to>
      <xdr:col>6</xdr:col>
      <xdr:colOff>38100</xdr:colOff>
      <xdr:row>58</xdr:row>
      <xdr:rowOff>79563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70690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79730</xdr:rowOff>
    </xdr:from>
    <xdr:to>
      <xdr:col>24</xdr:col>
      <xdr:colOff>63500</xdr:colOff>
      <xdr:row>77</xdr:row>
      <xdr:rowOff>32462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9930"/>
          <a:ext cx="838200" cy="1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146889</xdr:rowOff>
    </xdr:from>
    <xdr:to>
      <xdr:col>19</xdr:col>
      <xdr:colOff>177800</xdr:colOff>
      <xdr:row>77</xdr:row>
      <xdr:rowOff>32462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77089"/>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146889</xdr:rowOff>
    </xdr:from>
    <xdr:to>
      <xdr:col>15</xdr:col>
      <xdr:colOff>50800</xdr:colOff>
      <xdr:row>78</xdr:row>
      <xdr:rowOff>119723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7089"/>
          <a:ext cx="889000" cy="3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119723</xdr:rowOff>
    </xdr:from>
    <xdr:to>
      <xdr:col>10</xdr:col>
      <xdr:colOff>114300</xdr:colOff>
      <xdr:row>79</xdr:row>
      <xdr:rowOff>110186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2823"/>
          <a:ext cx="889000" cy="1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28930</xdr:rowOff>
    </xdr:from>
    <xdr:to>
      <xdr:col>24</xdr:col>
      <xdr:colOff>114300</xdr:colOff>
      <xdr:row>76</xdr:row>
      <xdr:rowOff>130530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153112</xdr:rowOff>
    </xdr:from>
    <xdr:to>
      <xdr:col>20</xdr:col>
      <xdr:colOff>38100</xdr:colOff>
      <xdr:row>77</xdr:row>
      <xdr:rowOff>83262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74389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96089</xdr:rowOff>
    </xdr:from>
    <xdr:to>
      <xdr:col>15</xdr:col>
      <xdr:colOff>101600</xdr:colOff>
      <xdr:row>77</xdr:row>
      <xdr:rowOff>26239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17366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68923</xdr:rowOff>
    </xdr:from>
    <xdr:to>
      <xdr:col>10</xdr:col>
      <xdr:colOff>165100</xdr:colOff>
      <xdr:row>78</xdr:row>
      <xdr:rowOff>170523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161650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59386</xdr:rowOff>
    </xdr:from>
    <xdr:to>
      <xdr:col>6</xdr:col>
      <xdr:colOff>38100</xdr:colOff>
      <xdr:row>79</xdr:row>
      <xdr:rowOff>160986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6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152113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41565</xdr:rowOff>
    </xdr:from>
    <xdr:to>
      <xdr:col>24</xdr:col>
      <xdr:colOff>63500</xdr:colOff>
      <xdr:row>95</xdr:row>
      <xdr:rowOff>110570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57865"/>
          <a:ext cx="838200" cy="2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155702</xdr:rowOff>
    </xdr:from>
    <xdr:to>
      <xdr:col>19</xdr:col>
      <xdr:colOff>177800</xdr:colOff>
      <xdr:row>95</xdr:row>
      <xdr:rowOff>110570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72002"/>
          <a:ext cx="889000" cy="1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155702</xdr:rowOff>
    </xdr:from>
    <xdr:to>
      <xdr:col>15</xdr:col>
      <xdr:colOff>50800</xdr:colOff>
      <xdr:row>97</xdr:row>
      <xdr:rowOff>150085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72002"/>
          <a:ext cx="889000" cy="5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150085</xdr:rowOff>
    </xdr:from>
    <xdr:to>
      <xdr:col>10</xdr:col>
      <xdr:colOff>114300</xdr:colOff>
      <xdr:row>97</xdr:row>
      <xdr:rowOff>163083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0735"/>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162215</xdr:rowOff>
    </xdr:from>
    <xdr:to>
      <xdr:col>24</xdr:col>
      <xdr:colOff>114300</xdr:colOff>
      <xdr:row>94</xdr:row>
      <xdr:rowOff>92365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13642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5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59770</xdr:rowOff>
    </xdr:from>
    <xdr:to>
      <xdr:col>20</xdr:col>
      <xdr:colOff>38100</xdr:colOff>
      <xdr:row>95</xdr:row>
      <xdr:rowOff>161370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152497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104902</xdr:rowOff>
    </xdr:from>
    <xdr:to>
      <xdr:col>15</xdr:col>
      <xdr:colOff>101600</xdr:colOff>
      <xdr:row>95</xdr:row>
      <xdr:rowOff>35052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51579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99285</xdr:rowOff>
    </xdr:from>
    <xdr:to>
      <xdr:col>10</xdr:col>
      <xdr:colOff>165100</xdr:colOff>
      <xdr:row>98</xdr:row>
      <xdr:rowOff>29435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20562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112283</xdr:rowOff>
    </xdr:from>
    <xdr:to>
      <xdr:col>6</xdr:col>
      <xdr:colOff>38100</xdr:colOff>
      <xdr:row>98</xdr:row>
      <xdr:rowOff>42433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8255</xdr:rowOff>
    </xdr:from>
    <xdr:to>
      <xdr:col>55</xdr:col>
      <xdr:colOff>0</xdr:colOff>
      <xdr:row>39</xdr:row>
      <xdr:rowOff>9779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9480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8255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9366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16256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936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143891</xdr:rowOff>
    </xdr:from>
    <xdr:to>
      <xdr:col>41</xdr:col>
      <xdr:colOff>50800</xdr:colOff>
      <xdr:row>39</xdr:row>
      <xdr:rowOff>16256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899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130429</xdr:rowOff>
    </xdr:from>
    <xdr:to>
      <xdr:col>55</xdr:col>
      <xdr:colOff>50800</xdr:colOff>
      <xdr:row>39</xdr:row>
      <xdr:rowOff>60579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45356</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0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128905</xdr:rowOff>
    </xdr:from>
    <xdr:to>
      <xdr:col>50</xdr:col>
      <xdr:colOff>165100</xdr:colOff>
      <xdr:row>39</xdr:row>
      <xdr:rowOff>59055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50182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127762</xdr:rowOff>
    </xdr:from>
    <xdr:to>
      <xdr:col>46</xdr:col>
      <xdr:colOff>38100</xdr:colOff>
      <xdr:row>39</xdr:row>
      <xdr:rowOff>57912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49039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58183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93091</xdr:rowOff>
    </xdr:from>
    <xdr:to>
      <xdr:col>36</xdr:col>
      <xdr:colOff>165100</xdr:colOff>
      <xdr:row>39</xdr:row>
      <xdr:rowOff>23241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14368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138100</xdr:rowOff>
    </xdr:from>
    <xdr:to>
      <xdr:col>55</xdr:col>
      <xdr:colOff>0</xdr:colOff>
      <xdr:row>58</xdr:row>
      <xdr:rowOff>140919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82200"/>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140919</xdr:rowOff>
    </xdr:from>
    <xdr:to>
      <xdr:col>50</xdr:col>
      <xdr:colOff>114300</xdr:colOff>
      <xdr:row>58</xdr:row>
      <xdr:rowOff>147930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85019"/>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147930</xdr:rowOff>
    </xdr:from>
    <xdr:to>
      <xdr:col>45</xdr:col>
      <xdr:colOff>177800</xdr:colOff>
      <xdr:row>58</xdr:row>
      <xdr:rowOff>148616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9203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123241</xdr:rowOff>
    </xdr:from>
    <xdr:to>
      <xdr:col>41</xdr:col>
      <xdr:colOff>50800</xdr:colOff>
      <xdr:row>58</xdr:row>
      <xdr:rowOff>148616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6734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87300</xdr:rowOff>
    </xdr:from>
    <xdr:to>
      <xdr:col>55</xdr:col>
      <xdr:colOff>50800</xdr:colOff>
      <xdr:row>59</xdr:row>
      <xdr:rowOff>17450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2227</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90119</xdr:rowOff>
    </xdr:from>
    <xdr:to>
      <xdr:col>50</xdr:col>
      <xdr:colOff>165100</xdr:colOff>
      <xdr:row>59</xdr:row>
      <xdr:rowOff>20269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11396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2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97130</xdr:rowOff>
    </xdr:from>
    <xdr:to>
      <xdr:col>46</xdr:col>
      <xdr:colOff>38100</xdr:colOff>
      <xdr:row>59</xdr:row>
      <xdr:rowOff>27280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18407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3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97816</xdr:rowOff>
    </xdr:from>
    <xdr:to>
      <xdr:col>41</xdr:col>
      <xdr:colOff>101600</xdr:colOff>
      <xdr:row>59</xdr:row>
      <xdr:rowOff>27966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19093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3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72441</xdr:rowOff>
    </xdr:from>
    <xdr:to>
      <xdr:col>36</xdr:col>
      <xdr:colOff>165100</xdr:colOff>
      <xdr:row>59</xdr:row>
      <xdr:rowOff>2591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165168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57679</xdr:rowOff>
    </xdr:from>
    <xdr:to>
      <xdr:col>55</xdr:col>
      <xdr:colOff>0</xdr:colOff>
      <xdr:row>77</xdr:row>
      <xdr:rowOff>144089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59329"/>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142398</xdr:rowOff>
    </xdr:from>
    <xdr:to>
      <xdr:col>50</xdr:col>
      <xdr:colOff>114300</xdr:colOff>
      <xdr:row>77</xdr:row>
      <xdr:rowOff>144089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404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91283</xdr:rowOff>
    </xdr:from>
    <xdr:to>
      <xdr:col>45</xdr:col>
      <xdr:colOff>177800</xdr:colOff>
      <xdr:row>77</xdr:row>
      <xdr:rowOff>142398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92933"/>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91283</xdr:rowOff>
    </xdr:from>
    <xdr:to>
      <xdr:col>41</xdr:col>
      <xdr:colOff>50800</xdr:colOff>
      <xdr:row>78</xdr:row>
      <xdr:rowOff>21651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92933"/>
          <a:ext cx="889000" cy="10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6879</xdr:rowOff>
    </xdr:from>
    <xdr:to>
      <xdr:col>55</xdr:col>
      <xdr:colOff>50800</xdr:colOff>
      <xdr:row>77</xdr:row>
      <xdr:rowOff>108479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156756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93289</xdr:rowOff>
    </xdr:from>
    <xdr:to>
      <xdr:col>50</xdr:col>
      <xdr:colOff>165100</xdr:colOff>
      <xdr:row>78</xdr:row>
      <xdr:rowOff>23439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14566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8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91598</xdr:rowOff>
    </xdr:from>
    <xdr:to>
      <xdr:col>46</xdr:col>
      <xdr:colOff>38100</xdr:colOff>
      <xdr:row>78</xdr:row>
      <xdr:rowOff>21748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40483</xdr:rowOff>
    </xdr:from>
    <xdr:to>
      <xdr:col>41</xdr:col>
      <xdr:colOff>101600</xdr:colOff>
      <xdr:row>77</xdr:row>
      <xdr:rowOff>142083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133210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3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142301</xdr:rowOff>
    </xdr:from>
    <xdr:to>
      <xdr:col>36</xdr:col>
      <xdr:colOff>165100</xdr:colOff>
      <xdr:row>78</xdr:row>
      <xdr:rowOff>72451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63578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100479</xdr:rowOff>
    </xdr:from>
    <xdr:to>
      <xdr:col>55</xdr:col>
      <xdr:colOff>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31129"/>
          <a:ext cx="8382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117918</xdr:rowOff>
    </xdr:from>
    <xdr:to>
      <xdr:col>50</xdr:col>
      <xdr:colOff>114300</xdr:colOff>
      <xdr:row>98</xdr:row>
      <xdr:rowOff>161449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20018"/>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49763</xdr:rowOff>
    </xdr:from>
    <xdr:to>
      <xdr:col>45</xdr:col>
      <xdr:colOff>177800</xdr:colOff>
      <xdr:row>98</xdr:row>
      <xdr:rowOff>161449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51863"/>
          <a:ext cx="889000" cy="1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32029</xdr:rowOff>
    </xdr:from>
    <xdr:to>
      <xdr:col>41</xdr:col>
      <xdr:colOff>50800</xdr:colOff>
      <xdr:row>98</xdr:row>
      <xdr:rowOff>49763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34129"/>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49679</xdr:rowOff>
    </xdr:from>
    <xdr:to>
      <xdr:col>55</xdr:col>
      <xdr:colOff>50800</xdr:colOff>
      <xdr:row>97</xdr:row>
      <xdr:rowOff>151279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8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28106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67118</xdr:rowOff>
    </xdr:from>
    <xdr:to>
      <xdr:col>50</xdr:col>
      <xdr:colOff>165100</xdr:colOff>
      <xdr:row>98</xdr:row>
      <xdr:rowOff>168718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159845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6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110649</xdr:rowOff>
    </xdr:from>
    <xdr:to>
      <xdr:col>46</xdr:col>
      <xdr:colOff>38100</xdr:colOff>
      <xdr:row>99</xdr:row>
      <xdr:rowOff>40799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31926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170413</xdr:rowOff>
    </xdr:from>
    <xdr:to>
      <xdr:col>41</xdr:col>
      <xdr:colOff>101600</xdr:colOff>
      <xdr:row>98</xdr:row>
      <xdr:rowOff>100563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91690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152679</xdr:rowOff>
    </xdr:from>
    <xdr:to>
      <xdr:col>36</xdr:col>
      <xdr:colOff>165100</xdr:colOff>
      <xdr:row>98</xdr:row>
      <xdr:rowOff>82829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73956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7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99283</xdr:rowOff>
    </xdr:from>
    <xdr:to>
      <xdr:col>85</xdr:col>
      <xdr:colOff>127000</xdr:colOff>
      <xdr:row>37</xdr:row>
      <xdr:rowOff>134305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42933"/>
          <a:ext cx="8382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99283</xdr:rowOff>
    </xdr:from>
    <xdr:to>
      <xdr:col>81</xdr:col>
      <xdr:colOff>50800</xdr:colOff>
      <xdr:row>38</xdr:row>
      <xdr:rowOff>41494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42933"/>
          <a:ext cx="889000" cy="1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41494</xdr:rowOff>
    </xdr:from>
    <xdr:to>
      <xdr:col>76</xdr:col>
      <xdr:colOff>114300</xdr:colOff>
      <xdr:row>38</xdr:row>
      <xdr:rowOff>135951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56594"/>
          <a:ext cx="889000" cy="9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68742</xdr:rowOff>
    </xdr:from>
    <xdr:to>
      <xdr:col>71</xdr:col>
      <xdr:colOff>177800</xdr:colOff>
      <xdr:row>38</xdr:row>
      <xdr:rowOff>135951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83842"/>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83505</xdr:rowOff>
    </xdr:from>
    <xdr:to>
      <xdr:col>85</xdr:col>
      <xdr:colOff>177800</xdr:colOff>
      <xdr:row>38</xdr:row>
      <xdr:rowOff>13655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61932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48483</xdr:rowOff>
    </xdr:from>
    <xdr:to>
      <xdr:col>81</xdr:col>
      <xdr:colOff>101600</xdr:colOff>
      <xdr:row>37</xdr:row>
      <xdr:rowOff>150083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141211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162144</xdr:rowOff>
    </xdr:from>
    <xdr:to>
      <xdr:col>76</xdr:col>
      <xdr:colOff>165100</xdr:colOff>
      <xdr:row>38</xdr:row>
      <xdr:rowOff>92294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83421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85151</xdr:rowOff>
    </xdr:from>
    <xdr:to>
      <xdr:col>72</xdr:col>
      <xdr:colOff>38100</xdr:colOff>
      <xdr:row>39</xdr:row>
      <xdr:rowOff>15301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9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17942</xdr:rowOff>
    </xdr:from>
    <xdr:to>
      <xdr:col>67</xdr:col>
      <xdr:colOff>101600</xdr:colOff>
      <xdr:row>38</xdr:row>
      <xdr:rowOff>119542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110669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63653</xdr:rowOff>
    </xdr:from>
    <xdr:to>
      <xdr:col>85</xdr:col>
      <xdr:colOff>127000</xdr:colOff>
      <xdr:row>54</xdr:row>
      <xdr:rowOff>38373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636153"/>
          <a:ext cx="838200" cy="66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17837</xdr:rowOff>
    </xdr:from>
    <xdr:to>
      <xdr:col>81</xdr:col>
      <xdr:colOff>50800</xdr:colOff>
      <xdr:row>54</xdr:row>
      <xdr:rowOff>38373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761787"/>
          <a:ext cx="889000" cy="5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17837</xdr:rowOff>
    </xdr:from>
    <xdr:to>
      <xdr:col>76</xdr:col>
      <xdr:colOff>114300</xdr:colOff>
      <xdr:row>53</xdr:row>
      <xdr:rowOff>95790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761787"/>
          <a:ext cx="889000" cy="4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95790</xdr:rowOff>
    </xdr:from>
    <xdr:to>
      <xdr:col>71</xdr:col>
      <xdr:colOff>177800</xdr:colOff>
      <xdr:row>56</xdr:row>
      <xdr:rowOff>30962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82640"/>
          <a:ext cx="889000" cy="44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12853</xdr:rowOff>
    </xdr:from>
    <xdr:to>
      <xdr:col>85</xdr:col>
      <xdr:colOff>177800</xdr:colOff>
      <xdr:row>50</xdr:row>
      <xdr:rowOff>114453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5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137330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53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159023</xdr:rowOff>
    </xdr:from>
    <xdr:to>
      <xdr:col>81</xdr:col>
      <xdr:colOff>101600</xdr:colOff>
      <xdr:row>54</xdr:row>
      <xdr:rowOff>89173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105700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2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138487</xdr:rowOff>
    </xdr:from>
    <xdr:to>
      <xdr:col>76</xdr:col>
      <xdr:colOff>165100</xdr:colOff>
      <xdr:row>51</xdr:row>
      <xdr:rowOff>68637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85164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4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44990</xdr:rowOff>
    </xdr:from>
    <xdr:to>
      <xdr:col>72</xdr:col>
      <xdr:colOff>38100</xdr:colOff>
      <xdr:row>53</xdr:row>
      <xdr:rowOff>146590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163117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9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151612</xdr:rowOff>
    </xdr:from>
    <xdr:to>
      <xdr:col>67</xdr:col>
      <xdr:colOff>101600</xdr:colOff>
      <xdr:row>56</xdr:row>
      <xdr:rowOff>81762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98289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148844</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50494"/>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148844</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50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131927</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50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118669</xdr:rowOff>
    </xdr:from>
    <xdr:to>
      <xdr:col>71</xdr:col>
      <xdr:colOff>177800</xdr:colOff>
      <xdr:row>78</xdr:row>
      <xdr:rowOff>131927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1769"/>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98044</xdr:rowOff>
    </xdr:from>
    <xdr:to>
      <xdr:col>81</xdr:col>
      <xdr:colOff>101600</xdr:colOff>
      <xdr:row>78</xdr:row>
      <xdr:rowOff>28194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44721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07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81127</xdr:rowOff>
    </xdr:from>
    <xdr:to>
      <xdr:col>72</xdr:col>
      <xdr:colOff>38100</xdr:colOff>
      <xdr:row>79</xdr:row>
      <xdr:rowOff>11277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2404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46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67869</xdr:rowOff>
    </xdr:from>
    <xdr:to>
      <xdr:col>67</xdr:col>
      <xdr:colOff>101600</xdr:colOff>
      <xdr:row>78</xdr:row>
      <xdr:rowOff>169469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160596</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33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167818</xdr:rowOff>
    </xdr:from>
    <xdr:to>
      <xdr:col>85</xdr:col>
      <xdr:colOff>127000</xdr:colOff>
      <xdr:row>97</xdr:row>
      <xdr:rowOff>10483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27018"/>
          <a:ext cx="8382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10483</xdr:rowOff>
    </xdr:from>
    <xdr:to>
      <xdr:col>81</xdr:col>
      <xdr:colOff>50800</xdr:colOff>
      <xdr:row>97</xdr:row>
      <xdr:rowOff>22447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41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22447</xdr:rowOff>
    </xdr:from>
    <xdr:to>
      <xdr:col>76</xdr:col>
      <xdr:colOff>114300</xdr:colOff>
      <xdr:row>97</xdr:row>
      <xdr:rowOff>43821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53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27533</xdr:rowOff>
    </xdr:from>
    <xdr:to>
      <xdr:col>71</xdr:col>
      <xdr:colOff>177800</xdr:colOff>
      <xdr:row>97</xdr:row>
      <xdr:rowOff>43821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8183"/>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117018</xdr:rowOff>
    </xdr:from>
    <xdr:to>
      <xdr:col>85</xdr:col>
      <xdr:colOff>177800</xdr:colOff>
      <xdr:row>97</xdr:row>
      <xdr:rowOff>47168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95445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131133</xdr:rowOff>
    </xdr:from>
    <xdr:to>
      <xdr:col>81</xdr:col>
      <xdr:colOff>101600</xdr:colOff>
      <xdr:row>97</xdr:row>
      <xdr:rowOff>61283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52410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143097</xdr:rowOff>
    </xdr:from>
    <xdr:to>
      <xdr:col>76</xdr:col>
      <xdr:colOff>165100</xdr:colOff>
      <xdr:row>97</xdr:row>
      <xdr:rowOff>73247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64374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164471</xdr:rowOff>
    </xdr:from>
    <xdr:to>
      <xdr:col>72</xdr:col>
      <xdr:colOff>38100</xdr:colOff>
      <xdr:row>97</xdr:row>
      <xdr:rowOff>94621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2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85748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148183</xdr:rowOff>
    </xdr:from>
    <xdr:to>
      <xdr:col>67</xdr:col>
      <xdr:colOff>101600</xdr:colOff>
      <xdr:row>97</xdr:row>
      <xdr:rowOff>78333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69460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169418</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170168"/>
          <a:ext cx="889000" cy="56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169418</xdr:rowOff>
    </xdr:from>
    <xdr:to>
      <xdr:col>107</xdr:col>
      <xdr:colOff>50800</xdr:colOff>
      <xdr:row>39</xdr:row>
      <xdr:rowOff>26162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170168"/>
          <a:ext cx="889000" cy="5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26162</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7127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118618</xdr:rowOff>
    </xdr:from>
    <xdr:to>
      <xdr:col>107</xdr:col>
      <xdr:colOff>101600</xdr:colOff>
      <xdr:row>36</xdr:row>
      <xdr:rowOff>48768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65295</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589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146812</xdr:rowOff>
    </xdr:from>
    <xdr:to>
      <xdr:col>102</xdr:col>
      <xdr:colOff>165100</xdr:colOff>
      <xdr:row>39</xdr:row>
      <xdr:rowOff>76962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68089</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754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・全体的に、全国平均・類似団体内平均を継続的に下回っているが、子育て世代の人口の増加に伴う小中学校建設関係の経費の増加により、教育費は類似団体内平均を上回った。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・衛生費については、廃棄物処理施設の延命化工事に係る経費により増加している。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・災害復旧事業費については、前年度におおたかの森小学校の火災による復旧工事を行ったことにより皆減となっている。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年度において財政調整積立基金を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万円を取崩したことにより、財政調整積立基金残高に対する標準財政規模比は下がっているが、適切な財源確保と歳出の精査により、予算規模が増加傾向の中においても、実施計画に定める標準財政規模の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％を維持している。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において、これまで進めてきたつくばエクスプレス沿線整備に伴う人口増加等による地方税収の増加や「社会資本整備総合交付金」などの国庫支出金の積極的な活用があったこと、歳出において、予算執行段階における競争入札の徹底により、実質収支額は、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・いずれの会計にも赤字は発生しておらず、ほぼ横ばいにて推移しているが、財政調整積立基金の残高等を注視し、今後も赤字とならないようにしていく。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203_&#27969;&#23665;&#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203_&#27969;&#23665;&#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25.4</v>
          </cell>
          <cell r="BX51">
            <v>30.4</v>
          </cell>
          <cell r="CF51">
            <v>45.1</v>
          </cell>
          <cell r="CN51">
            <v>36.6</v>
          </cell>
          <cell r="CV51">
            <v>49.2</v>
          </cell>
        </row>
        <row r="53">
          <cell r="BP53">
            <v>40.200000000000003</v>
          </cell>
          <cell r="BX53">
            <v>48.6</v>
          </cell>
          <cell r="CF53">
            <v>47.6</v>
          </cell>
          <cell r="CN53">
            <v>46.7</v>
          </cell>
          <cell r="CV53">
            <v>44.6</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25.4</v>
          </cell>
          <cell r="BX73">
            <v>30.4</v>
          </cell>
          <cell r="CF73">
            <v>45.1</v>
          </cell>
          <cell r="CN73">
            <v>36.6</v>
          </cell>
          <cell r="CV73">
            <v>49.2</v>
          </cell>
        </row>
        <row r="75">
          <cell r="BP75">
            <v>1.7</v>
          </cell>
          <cell r="BX75">
            <v>1</v>
          </cell>
          <cell r="CF75">
            <v>1.1000000000000001</v>
          </cell>
          <cell r="CN75">
            <v>1.4</v>
          </cell>
          <cell r="CV75">
            <v>2.2000000000000002</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93967659</v>
      </c>
      <c r="BO4" s="358"/>
      <c r="BP4" s="358"/>
      <c r="BQ4" s="358"/>
      <c r="BR4" s="358"/>
      <c r="BS4" s="358"/>
      <c r="BT4" s="358"/>
      <c r="BU4" s="359"/>
      <c r="BV4" s="357">
        <v>80068744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5.9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90498803</v>
      </c>
      <c r="BO5" s="395"/>
      <c r="BP5" s="395"/>
      <c r="BQ5" s="395"/>
      <c r="BR5" s="395"/>
      <c r="BS5" s="395"/>
      <c r="BT5" s="395"/>
      <c r="BU5" s="396"/>
      <c r="BV5" s="394">
        <v>77037826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89.8</v>
      </c>
      <c r="CU5" s="392"/>
      <c r="CV5" s="392"/>
      <c r="CW5" s="392"/>
      <c r="CX5" s="392"/>
      <c r="CY5" s="392"/>
      <c r="CZ5" s="392"/>
      <c r="DA5" s="393"/>
      <c r="DB5" s="391">
        <v>88.1</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3468856</v>
      </c>
      <c r="BO6" s="395"/>
      <c r="BP6" s="395"/>
      <c r="BQ6" s="395"/>
      <c r="BR6" s="395"/>
      <c r="BS6" s="395"/>
      <c r="BT6" s="395"/>
      <c r="BU6" s="396"/>
      <c r="BV6" s="394">
        <v>3030918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90.2</v>
      </c>
      <c r="CU6" s="432"/>
      <c r="CV6" s="432"/>
      <c r="CW6" s="432"/>
      <c r="CX6" s="432"/>
      <c r="CY6" s="432"/>
      <c r="CZ6" s="432"/>
      <c r="DA6" s="433"/>
      <c r="DB6" s="431">
        <v>89.2</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1104891</v>
      </c>
      <c r="BO7" s="395"/>
      <c r="BP7" s="395"/>
      <c r="BQ7" s="395"/>
      <c r="BR7" s="395"/>
      <c r="BS7" s="395"/>
      <c r="BT7" s="395"/>
      <c r="BU7" s="396"/>
      <c r="BV7" s="394">
        <v>799381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39304423</v>
      </c>
      <c r="CU7" s="395"/>
      <c r="CV7" s="395"/>
      <c r="CW7" s="395"/>
      <c r="CX7" s="395"/>
      <c r="CY7" s="395"/>
      <c r="CZ7" s="395"/>
      <c r="DA7" s="396"/>
      <c r="DB7" s="394">
        <v>37654501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2363965</v>
      </c>
      <c r="BO8" s="395"/>
      <c r="BP8" s="395"/>
      <c r="BQ8" s="395"/>
      <c r="BR8" s="395"/>
      <c r="BS8" s="395"/>
      <c r="BT8" s="395"/>
      <c r="BU8" s="396"/>
      <c r="BV8" s="394">
        <v>2231537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0.92</v>
      </c>
      <c r="CU8" s="435"/>
      <c r="CV8" s="435"/>
      <c r="CW8" s="435"/>
      <c r="CX8" s="435"/>
      <c r="CY8" s="435"/>
      <c r="CZ8" s="435"/>
      <c r="DA8" s="436"/>
      <c r="DB8" s="434">
        <v>0.93</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199849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132428</v>
      </c>
      <c r="BO9" s="395"/>
      <c r="BP9" s="395"/>
      <c r="BQ9" s="395"/>
      <c r="BR9" s="395"/>
      <c r="BS9" s="395"/>
      <c r="BT9" s="395"/>
      <c r="BU9" s="396"/>
      <c r="BV9" s="394">
        <v>-910874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8.6</v>
      </c>
      <c r="CU9" s="392"/>
      <c r="CV9" s="392"/>
      <c r="CW9" s="392"/>
      <c r="CX9" s="392"/>
      <c r="CY9" s="392"/>
      <c r="CZ9" s="392"/>
      <c r="DA9" s="393"/>
      <c r="DB9" s="391">
        <v>8.8000000000000007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174373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0</v>
      </c>
      <c r="BO10" s="395"/>
      <c r="BP10" s="395"/>
      <c r="BQ10" s="395"/>
      <c r="BR10" s="395"/>
      <c r="BS10" s="395"/>
      <c r="BT10" s="395"/>
      <c r="BU10" s="396"/>
      <c r="BV10" s="394">
        <v>434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210733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580000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207023</v>
      </c>
      <c r="S13" s="479"/>
      <c r="T13" s="479"/>
      <c r="U13" s="479"/>
      <c r="V13" s="480"/>
      <c r="W13" s="410" t="s">
        <v>131</v>
      </c>
      <c r="X13" s="411"/>
      <c r="Y13" s="411"/>
      <c r="Z13" s="411"/>
      <c r="AA13" s="411"/>
      <c r="AB13" s="401"/>
      <c r="AC13" s="445">
        <v>631</v>
      </c>
      <c r="AD13" s="446"/>
      <c r="AE13" s="446"/>
      <c r="AF13" s="446"/>
      <c r="AG13" s="488"/>
      <c r="AH13" s="445">
        <v>702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-447572</v>
      </c>
      <c r="BO13" s="395"/>
      <c r="BP13" s="395"/>
      <c r="BQ13" s="395"/>
      <c r="BR13" s="395"/>
      <c r="BS13" s="395"/>
      <c r="BT13" s="395"/>
      <c r="BU13" s="396"/>
      <c r="BV13" s="394">
        <v>-910440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2.2000000000000002</v>
      </c>
      <c r="CU13" s="392"/>
      <c r="CV13" s="392"/>
      <c r="CW13" s="392"/>
      <c r="CX13" s="392"/>
      <c r="CY13" s="392"/>
      <c r="CZ13" s="392"/>
      <c r="DA13" s="393"/>
      <c r="DB13" s="391">
        <v>1.4</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208401</v>
      </c>
      <c r="S14" s="479"/>
      <c r="T14" s="479"/>
      <c r="U14" s="479"/>
      <c r="V14" s="480"/>
      <c r="W14" s="384"/>
      <c r="X14" s="385"/>
      <c r="Y14" s="385"/>
      <c r="Z14" s="385"/>
      <c r="AA14" s="385"/>
      <c r="AB14" s="374"/>
      <c r="AC14" s="481">
        <v>0.7</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49.2</v>
      </c>
      <c r="CU14" s="493"/>
      <c r="CV14" s="493"/>
      <c r="CW14" s="493"/>
      <c r="CX14" s="493"/>
      <c r="CY14" s="493"/>
      <c r="CZ14" s="493"/>
      <c r="DA14" s="494"/>
      <c r="DB14" s="492">
        <v>36.6</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204979</v>
      </c>
      <c r="S15" s="479"/>
      <c r="T15" s="479"/>
      <c r="U15" s="479"/>
      <c r="V15" s="480"/>
      <c r="W15" s="410" t="s">
        <v>137</v>
      </c>
      <c r="X15" s="411"/>
      <c r="Y15" s="411"/>
      <c r="Z15" s="411"/>
      <c r="AA15" s="411"/>
      <c r="AB15" s="401"/>
      <c r="AC15" s="445">
        <v>15084</v>
      </c>
      <c r="AD15" s="446"/>
      <c r="AE15" s="446"/>
      <c r="AF15" s="446"/>
      <c r="AG15" s="488"/>
      <c r="AH15" s="445">
        <v>15359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29068206</v>
      </c>
      <c r="BO15" s="358"/>
      <c r="BP15" s="358"/>
      <c r="BQ15" s="358"/>
      <c r="BR15" s="358"/>
      <c r="BS15" s="358"/>
      <c r="BT15" s="358"/>
      <c r="BU15" s="359"/>
      <c r="BV15" s="357">
        <v>27166041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17.7</v>
      </c>
      <c r="AD16" s="482"/>
      <c r="AE16" s="482"/>
      <c r="AF16" s="482"/>
      <c r="AG16" s="483"/>
      <c r="AH16" s="481">
        <v>19.7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30974731</v>
      </c>
      <c r="BO16" s="395"/>
      <c r="BP16" s="395"/>
      <c r="BQ16" s="395"/>
      <c r="BR16" s="395"/>
      <c r="BS16" s="395"/>
      <c r="BT16" s="395"/>
      <c r="BU16" s="396"/>
      <c r="BV16" s="394">
        <v>29462716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69713</v>
      </c>
      <c r="AD17" s="446"/>
      <c r="AE17" s="446"/>
      <c r="AF17" s="446"/>
      <c r="AG17" s="488"/>
      <c r="AH17" s="445">
        <v>62007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37232483</v>
      </c>
      <c r="BO17" s="395"/>
      <c r="BP17" s="395"/>
      <c r="BQ17" s="395"/>
      <c r="BR17" s="395"/>
      <c r="BS17" s="395"/>
      <c r="BT17" s="395"/>
      <c r="BU17" s="396"/>
      <c r="BV17" s="394">
        <v>34850723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35.32</v>
      </c>
      <c r="M18" s="518"/>
      <c r="N18" s="518"/>
      <c r="O18" s="518"/>
      <c r="P18" s="518"/>
      <c r="Q18" s="518"/>
      <c r="R18" s="519"/>
      <c r="S18" s="519"/>
      <c r="T18" s="519"/>
      <c r="U18" s="519"/>
      <c r="V18" s="520"/>
      <c r="W18" s="412"/>
      <c r="X18" s="413"/>
      <c r="Y18" s="413"/>
      <c r="Z18" s="413"/>
      <c r="AA18" s="413"/>
      <c r="AB18" s="404"/>
      <c r="AC18" s="521">
        <v>81.599999999999994</v>
      </c>
      <c r="AD18" s="522"/>
      <c r="AE18" s="522"/>
      <c r="AF18" s="522"/>
      <c r="AG18" s="523"/>
      <c r="AH18" s="521">
        <v>79.400000000000006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36294579</v>
      </c>
      <c r="BO18" s="395"/>
      <c r="BP18" s="395"/>
      <c r="BQ18" s="395"/>
      <c r="BR18" s="395"/>
      <c r="BS18" s="395"/>
      <c r="BT18" s="395"/>
      <c r="BU18" s="396"/>
      <c r="BV18" s="394">
        <v>34752090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5658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50269081</v>
      </c>
      <c r="BO19" s="395"/>
      <c r="BP19" s="395"/>
      <c r="BQ19" s="395"/>
      <c r="BR19" s="395"/>
      <c r="BS19" s="395"/>
      <c r="BT19" s="395"/>
      <c r="BU19" s="396"/>
      <c r="BV19" s="394">
        <v>46690018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83115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67588179</v>
      </c>
      <c r="BO22" s="358"/>
      <c r="BP22" s="358"/>
      <c r="BQ22" s="358"/>
      <c r="BR22" s="358"/>
      <c r="BS22" s="358"/>
      <c r="BT22" s="358"/>
      <c r="BU22" s="359"/>
      <c r="BV22" s="357">
        <v>62293695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51967989</v>
      </c>
      <c r="BO23" s="395"/>
      <c r="BP23" s="395"/>
      <c r="BQ23" s="395"/>
      <c r="BR23" s="395"/>
      <c r="BS23" s="395"/>
      <c r="BT23" s="395"/>
      <c r="BU23" s="396"/>
      <c r="BV23" s="394">
        <v>46797057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9265</v>
      </c>
      <c r="R24" s="446"/>
      <c r="S24" s="446"/>
      <c r="T24" s="446"/>
      <c r="U24" s="446"/>
      <c r="V24" s="488"/>
      <c r="W24" s="540"/>
      <c r="X24" s="541"/>
      <c r="Y24" s="542"/>
      <c r="Z24" s="444" t="s">
        <v>162</v>
      </c>
      <c r="AA24" s="424"/>
      <c r="AB24" s="424"/>
      <c r="AC24" s="424"/>
      <c r="AD24" s="424"/>
      <c r="AE24" s="424"/>
      <c r="AF24" s="424"/>
      <c r="AG24" s="425"/>
      <c r="AH24" s="445">
        <v>1053</v>
      </c>
      <c r="AI24" s="446"/>
      <c r="AJ24" s="446"/>
      <c r="AK24" s="446"/>
      <c r="AL24" s="488"/>
      <c r="AM24" s="445">
        <v>3141099</v>
      </c>
      <c r="AN24" s="446"/>
      <c r="AO24" s="446"/>
      <c r="AP24" s="446"/>
      <c r="AQ24" s="446"/>
      <c r="AR24" s="488"/>
      <c r="AS24" s="445">
        <v>2983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49816782</v>
      </c>
      <c r="BO24" s="395"/>
      <c r="BP24" s="395"/>
      <c r="BQ24" s="395"/>
      <c r="BR24" s="395"/>
      <c r="BS24" s="395"/>
      <c r="BT24" s="395"/>
      <c r="BU24" s="396"/>
      <c r="BV24" s="394">
        <v>42873285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8000</v>
      </c>
      <c r="R25" s="446"/>
      <c r="S25" s="446"/>
      <c r="T25" s="446"/>
      <c r="U25" s="446"/>
      <c r="V25" s="488"/>
      <c r="W25" s="540"/>
      <c r="X25" s="541"/>
      <c r="Y25" s="542"/>
      <c r="Z25" s="444" t="s">
        <v>165</v>
      </c>
      <c r="AA25" s="424"/>
      <c r="AB25" s="424"/>
      <c r="AC25" s="424"/>
      <c r="AD25" s="424"/>
      <c r="AE25" s="424"/>
      <c r="AF25" s="424"/>
      <c r="AG25" s="425"/>
      <c r="AH25" s="445">
        <v>212</v>
      </c>
      <c r="AI25" s="446"/>
      <c r="AJ25" s="446"/>
      <c r="AK25" s="446"/>
      <c r="AL25" s="488"/>
      <c r="AM25" s="445">
        <v>598476</v>
      </c>
      <c r="AN25" s="446"/>
      <c r="AO25" s="446"/>
      <c r="AP25" s="446"/>
      <c r="AQ25" s="446"/>
      <c r="AR25" s="488"/>
      <c r="AS25" s="445">
        <v>2823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21114009</v>
      </c>
      <c r="BO25" s="358"/>
      <c r="BP25" s="358"/>
      <c r="BQ25" s="358"/>
      <c r="BR25" s="358"/>
      <c r="BS25" s="358"/>
      <c r="BT25" s="358"/>
      <c r="BU25" s="359"/>
      <c r="BV25" s="357">
        <v>23198748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7413</v>
      </c>
      <c r="R26" s="446"/>
      <c r="S26" s="446"/>
      <c r="T26" s="446"/>
      <c r="U26" s="446"/>
      <c r="V26" s="488"/>
      <c r="W26" s="540"/>
      <c r="X26" s="541"/>
      <c r="Y26" s="542"/>
      <c r="Z26" s="444" t="s">
        <v>168</v>
      </c>
      <c r="AA26" s="546"/>
      <c r="AB26" s="546"/>
      <c r="AC26" s="546"/>
      <c r="AD26" s="546"/>
      <c r="AE26" s="546"/>
      <c r="AF26" s="546"/>
      <c r="AG26" s="547"/>
      <c r="AH26" s="445">
        <v>70</v>
      </c>
      <c r="AI26" s="446"/>
      <c r="AJ26" s="446"/>
      <c r="AK26" s="446"/>
      <c r="AL26" s="488"/>
      <c r="AM26" s="445">
        <v>218050</v>
      </c>
      <c r="AN26" s="446"/>
      <c r="AO26" s="446"/>
      <c r="AP26" s="446"/>
      <c r="AQ26" s="446"/>
      <c r="AR26" s="488"/>
      <c r="AS26" s="445">
        <v>3115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5479</v>
      </c>
      <c r="R27" s="446"/>
      <c r="S27" s="446"/>
      <c r="T27" s="446"/>
      <c r="U27" s="446"/>
      <c r="V27" s="488"/>
      <c r="W27" s="540"/>
      <c r="X27" s="541"/>
      <c r="Y27" s="542"/>
      <c r="Z27" s="444" t="s">
        <v>171</v>
      </c>
      <c r="AA27" s="424"/>
      <c r="AB27" s="424"/>
      <c r="AC27" s="424"/>
      <c r="AD27" s="424"/>
      <c r="AE27" s="424"/>
      <c r="AF27" s="424"/>
      <c r="AG27" s="425"/>
      <c r="AH27" s="445">
        <v>34</v>
      </c>
      <c r="AI27" s="446"/>
      <c r="AJ27" s="446"/>
      <c r="AK27" s="446"/>
      <c r="AL27" s="488"/>
      <c r="AM27" s="445">
        <v>128778</v>
      </c>
      <c r="AN27" s="446"/>
      <c r="AO27" s="446"/>
      <c r="AP27" s="446"/>
      <c r="AQ27" s="446"/>
      <c r="AR27" s="488"/>
      <c r="AS27" s="445">
        <v>3788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1304357</v>
      </c>
      <c r="BO27" s="514"/>
      <c r="BP27" s="514"/>
      <c r="BQ27" s="514"/>
      <c r="BR27" s="514"/>
      <c r="BS27" s="514"/>
      <c r="BT27" s="514"/>
      <c r="BU27" s="515"/>
      <c r="BV27" s="513">
        <v>1304357</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4881</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3953761</v>
      </c>
      <c r="BO28" s="358"/>
      <c r="BP28" s="358"/>
      <c r="BQ28" s="358"/>
      <c r="BR28" s="358"/>
      <c r="BS28" s="358"/>
      <c r="BT28" s="358"/>
      <c r="BU28" s="359"/>
      <c r="BV28" s="357">
        <v>4533761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26</v>
      </c>
      <c r="M29" s="446"/>
      <c r="N29" s="446"/>
      <c r="O29" s="446"/>
      <c r="P29" s="488"/>
      <c r="Q29" s="445">
        <v>4583</v>
      </c>
      <c r="R29" s="446"/>
      <c r="S29" s="446"/>
      <c r="T29" s="446"/>
      <c r="U29" s="446"/>
      <c r="V29" s="488"/>
      <c r="W29" s="543"/>
      <c r="X29" s="544"/>
      <c r="Y29" s="545"/>
      <c r="Z29" s="444" t="s">
        <v>177</v>
      </c>
      <c r="AA29" s="424"/>
      <c r="AB29" s="424"/>
      <c r="AC29" s="424"/>
      <c r="AD29" s="424"/>
      <c r="AE29" s="424"/>
      <c r="AF29" s="424"/>
      <c r="AG29" s="425"/>
      <c r="AH29" s="445">
        <v>1087</v>
      </c>
      <c r="AI29" s="446"/>
      <c r="AJ29" s="446"/>
      <c r="AK29" s="446"/>
      <c r="AL29" s="488"/>
      <c r="AM29" s="445">
        <v>3269877</v>
      </c>
      <c r="AN29" s="446"/>
      <c r="AO29" s="446"/>
      <c r="AP29" s="446"/>
      <c r="AQ29" s="446"/>
      <c r="AR29" s="488"/>
      <c r="AS29" s="445">
        <v>3008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1031531</v>
      </c>
      <c r="BO29" s="395"/>
      <c r="BP29" s="395"/>
      <c r="BQ29" s="395"/>
      <c r="BR29" s="395"/>
      <c r="BS29" s="395"/>
      <c r="BT29" s="395"/>
      <c r="BU29" s="396"/>
      <c r="BV29" s="394">
        <v>867230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102.6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4503428</v>
      </c>
      <c r="BO30" s="514"/>
      <c r="BP30" s="514"/>
      <c r="BQ30" s="514"/>
      <c r="BR30" s="514"/>
      <c r="BS30" s="514"/>
      <c r="BT30" s="514"/>
      <c r="BU30" s="515"/>
      <c r="BV30" s="513">
        <v>5511921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IF('各会計、関係団体の財政状況及び健全化判断比率'!B33="","",'各会計、関係団体の財政状況及び健全化判断比率'!B33)</f>
        <v>土地区画整理事業特別会計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流山市土地開発公社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株式会社流山ツーリズムデザイン</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東葛中部地区総合開発事務組合（一般会計）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北千葉広域水道企業団（水道用水供給事業会計）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千葉県後期高齢者医療広域連合（一般会計）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千葉県後期高齢者医療広域連合（後期高齢者医療特別会計）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F643buefR3ryMvvJptDhNWbgSs1YA+qi8U0vG3Ja0tqSpWGQvFewfxHkqHkr5K+xgwNAOGCuHj8kFp1LZ/Kg==" saltValue="EbGAuV8cSRTIh8/ZGmh1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16.989999999999998</v>
      </c>
      <c r="G34" s="33">
        <v>14.39</v>
      </c>
      <c r="H34" s="33">
        <v>11.2</v>
      </c>
      <c r="I34" s="33">
        <v>10.19</v>
      </c>
      <c r="J34" s="34">
        <v>8.73</v>
      </c>
      <c r="K34" s="22"/>
      <c r="L34" s="22"/>
      <c r="M34" s="22"/>
      <c r="N34" s="22"/>
      <c r="O34" s="22"/>
      <c r="P34" s="22"/>
    </row>
    <row r="35" spans="1:16" ht="39" customHeight="1" x14ac:dyDescent="0.2">
      <c r="A35" s="22"/>
      <c r="B35" s="35"/>
      <c r="C35" s="1132" t="s">
        <v>534</v>
      </c>
      <c r="D35" s="1132"/>
      <c r="E35" s="1133"/>
      <c r="F35" s="36">
        <v>6.48</v>
      </c>
      <c r="G35" s="37">
        <v>6.31</v>
      </c>
      <c r="H35" s="37">
        <v>8.4600000000000009</v>
      </c>
      <c r="I35" s="37">
        <v>5.92</v>
      </c>
      <c r="J35" s="38">
        <v>6.01</v>
      </c>
      <c r="K35" s="22"/>
      <c r="L35" s="22"/>
      <c r="M35" s="22"/>
      <c r="N35" s="22"/>
      <c r="O35" s="22"/>
      <c r="P35" s="22"/>
    </row>
    <row r="36" spans="1:16" ht="39" customHeight="1" x14ac:dyDescent="0.2">
      <c r="A36" s="22"/>
      <c r="B36" s="35"/>
      <c r="C36" s="1132" t="s">
        <v>535</v>
      </c>
      <c r="D36" s="1132"/>
      <c r="E36" s="1133"/>
      <c r="F36" s="36">
        <v>5.73</v>
      </c>
      <c r="G36" s="37">
        <v>5.16</v>
      </c>
      <c r="H36" s="37">
        <v>4.6900000000000004</v>
      </c>
      <c r="I36" s="37">
        <v>3.85</v>
      </c>
      <c r="J36" s="38">
        <v>2.87</v>
      </c>
      <c r="K36" s="22"/>
      <c r="L36" s="22"/>
      <c r="M36" s="22"/>
      <c r="N36" s="22"/>
      <c r="O36" s="22"/>
      <c r="P36" s="22"/>
    </row>
    <row r="37" spans="1:16" ht="39" customHeight="1" x14ac:dyDescent="0.2">
      <c r="A37" s="22"/>
      <c r="B37" s="35"/>
      <c r="C37" s="1132" t="s">
        <v>536</v>
      </c>
      <c r="D37" s="1132"/>
      <c r="E37" s="1133"/>
      <c r="F37" s="36">
        <v>0.56000000000000005</v>
      </c>
      <c r="G37" s="37">
        <v>0.97</v>
      </c>
      <c r="H37" s="37">
        <v>1.1000000000000001</v>
      </c>
      <c r="I37" s="37">
        <v>0.71</v>
      </c>
      <c r="J37" s="38">
        <v>0.3</v>
      </c>
      <c r="K37" s="22"/>
      <c r="L37" s="22"/>
      <c r="M37" s="22"/>
      <c r="N37" s="22"/>
      <c r="O37" s="22"/>
      <c r="P37" s="22"/>
    </row>
    <row r="38" spans="1:16" ht="39" customHeight="1" x14ac:dyDescent="0.2">
      <c r="A38" s="22"/>
      <c r="B38" s="35"/>
      <c r="C38" s="1132" t="s">
        <v>537</v>
      </c>
      <c r="D38" s="1132"/>
      <c r="E38" s="1133"/>
      <c r="F38" s="36">
        <v>0.23</v>
      </c>
      <c r="G38" s="37">
        <v>0.54</v>
      </c>
      <c r="H38" s="37">
        <v>0.48</v>
      </c>
      <c r="I38" s="37">
        <v>0.56999999999999995</v>
      </c>
      <c r="J38" s="38">
        <v>0.21</v>
      </c>
      <c r="K38" s="22"/>
      <c r="L38" s="22"/>
      <c r="M38" s="22"/>
      <c r="N38" s="22"/>
      <c r="O38" s="22"/>
      <c r="P38" s="22"/>
    </row>
    <row r="39" spans="1:16" ht="39" customHeight="1" x14ac:dyDescent="0.2">
      <c r="A39" s="22"/>
      <c r="B39" s="35"/>
      <c r="C39" s="1132" t="s">
        <v>538</v>
      </c>
      <c r="D39" s="1132"/>
      <c r="E39" s="1133"/>
      <c r="F39" s="36">
        <v>0.24</v>
      </c>
      <c r="G39" s="37">
        <v>0.03</v>
      </c>
      <c r="H39" s="37">
        <v>0.01</v>
      </c>
      <c r="I39" s="37">
        <v>0.03</v>
      </c>
      <c r="J39" s="38">
        <v>0.03</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YhGVfxh4cIH2rmaOXGT0/etg2cfmKYoq408BKaiQjdTrpLY5Zs6thSGXJbTTENv+o5QrC1JyH203r2VhTypVQ==" saltValue="0T5arYZWkzWdPxhg3JyW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3635</v>
      </c>
      <c r="L45" s="58">
        <v>3608</v>
      </c>
      <c r="M45" s="58">
        <v>3917</v>
      </c>
      <c r="N45" s="58">
        <v>4123</v>
      </c>
      <c r="O45" s="59">
        <v>4325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v>15</v>
      </c>
      <c r="L47" s="62">
        <v>15</v>
      </c>
      <c r="M47" s="62">
        <v>15</v>
      </c>
      <c r="N47" s="62">
        <v>15</v>
      </c>
      <c r="O47" s="63">
        <v>15</v>
      </c>
      <c r="P47" s="46"/>
      <c r="Q47" s="46"/>
      <c r="R47" s="46"/>
      <c r="S47" s="46"/>
      <c r="T47" s="46"/>
      <c r="U47" s="46"/>
    </row>
    <row r="48" spans="1:21" ht="30.75" customHeight="1" x14ac:dyDescent="0.2">
      <c r="A48" s="46"/>
      <c r="B48" s="1140"/>
      <c r="C48" s="1141"/>
      <c r="D48" s="60"/>
      <c r="E48" s="1146" t="s">
        <v>13</v>
      </c>
      <c r="F48" s="1146"/>
      <c r="G48" s="1146"/>
      <c r="H48" s="1146"/>
      <c r="I48" s="1146"/>
      <c r="J48" s="1147"/>
      <c r="K48" s="61">
        <v>679</v>
      </c>
      <c r="L48" s="62">
        <v>555</v>
      </c>
      <c r="M48" s="62">
        <v>550</v>
      </c>
      <c r="N48" s="62">
        <v>455</v>
      </c>
      <c r="O48" s="63">
        <v>374</v>
      </c>
      <c r="P48" s="46"/>
      <c r="Q48" s="46"/>
      <c r="R48" s="46"/>
      <c r="S48" s="46"/>
      <c r="T48" s="46"/>
      <c r="U48" s="46"/>
    </row>
    <row r="49" spans="1:21" ht="30.75" customHeight="1" x14ac:dyDescent="0.2">
      <c r="A49" s="46"/>
      <c r="B49" s="1140"/>
      <c r="C49" s="1141"/>
      <c r="D49" s="60"/>
      <c r="E49" s="1146" t="s">
        <v>14</v>
      </c>
      <c r="F49" s="1146"/>
      <c r="G49" s="1146"/>
      <c r="H49" s="1146"/>
      <c r="I49" s="1146"/>
      <c r="J49" s="1147"/>
      <c r="K49" s="61">
        <v>13</v>
      </c>
      <c r="L49" s="62">
        <v>18</v>
      </c>
      <c r="M49" s="62">
        <v>19</v>
      </c>
      <c r="N49" s="62">
        <v>22</v>
      </c>
      <c r="O49" s="63">
        <v>29</v>
      </c>
      <c r="P49" s="46"/>
      <c r="Q49" s="46"/>
      <c r="R49" s="46"/>
      <c r="S49" s="46"/>
      <c r="T49" s="46"/>
      <c r="U49" s="46"/>
    </row>
    <row r="50" spans="1:21" ht="30.75" customHeight="1" x14ac:dyDescent="0.2">
      <c r="A50" s="46"/>
      <c r="B50" s="1140"/>
      <c r="C50" s="1141"/>
      <c r="D50" s="60"/>
      <c r="E50" s="1146" t="s">
        <v>15</v>
      </c>
      <c r="F50" s="1146"/>
      <c r="G50" s="1146"/>
      <c r="H50" s="1146"/>
      <c r="I50" s="1146"/>
      <c r="J50" s="1147"/>
      <c r="K50" s="61">
        <v>38</v>
      </c>
      <c r="L50" s="62">
        <v>122</v>
      </c>
      <c r="M50" s="62">
        <v>176</v>
      </c>
      <c r="N50" s="62">
        <v>138</v>
      </c>
      <c r="O50" s="63">
        <v>248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4090</v>
      </c>
      <c r="L52" s="62">
        <v>4051</v>
      </c>
      <c r="M52" s="62">
        <v>4177</v>
      </c>
      <c r="N52" s="62">
        <v>4058</v>
      </c>
      <c r="O52" s="63">
        <v>3826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290</v>
      </c>
      <c r="L53" s="67">
        <v>267</v>
      </c>
      <c r="M53" s="67">
        <v>500</v>
      </c>
      <c r="N53" s="67">
        <v>695</v>
      </c>
      <c r="O53" s="68">
        <v>1165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488</v>
      </c>
      <c r="L58" s="82" t="s">
        <v>488</v>
      </c>
      <c r="M58" s="82" t="s">
        <v>488</v>
      </c>
      <c r="N58" s="82" t="s">
        <v>488</v>
      </c>
      <c r="O58" s="83" t="s">
        <v>488</v>
      </c>
    </row>
    <row r="59" spans="1:21" ht="31.5" customHeight="1" x14ac:dyDescent="0.2">
      <c r="B59" s="1156"/>
      <c r="C59" s="1157"/>
      <c r="D59" s="1163" t="s">
        <v>26</v>
      </c>
      <c r="E59" s="1164"/>
      <c r="F59" s="1164"/>
      <c r="G59" s="1164"/>
      <c r="H59" s="1164"/>
      <c r="I59" s="1164"/>
      <c r="J59" s="1165"/>
      <c r="K59" s="84">
        <v>33</v>
      </c>
      <c r="L59" s="85">
        <v>33</v>
      </c>
      <c r="M59" s="85">
        <v>33</v>
      </c>
      <c r="N59" s="85">
        <v>1</v>
      </c>
      <c r="O59" s="86">
        <v>1</v>
      </c>
    </row>
    <row r="60" spans="1:21" ht="31.5" customHeight="1" thickBot="1" x14ac:dyDescent="0.25">
      <c r="B60" s="1158"/>
      <c r="C60" s="1159"/>
      <c r="D60" s="1166" t="s">
        <v>27</v>
      </c>
      <c r="E60" s="1167"/>
      <c r="F60" s="1167"/>
      <c r="G60" s="1167"/>
      <c r="H60" s="1167"/>
      <c r="I60" s="1167"/>
      <c r="J60" s="1168"/>
      <c r="K60" s="87">
        <v>232</v>
      </c>
      <c r="L60" s="88">
        <v>247</v>
      </c>
      <c r="M60" s="88">
        <v>262</v>
      </c>
      <c r="N60" s="88">
        <v>277</v>
      </c>
      <c r="O60" s="89">
        <v>292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m6v3zLcFgI3m+cyV0t9e41OlUGpG1F96mlP9YUv6kuegH9J6annxKUlXVvszogHSbnCk+N2abVu5M6ILk3TIg==" saltValue="1S1y8WLtSVb6GaCC2HPI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52522</v>
      </c>
      <c r="J41" s="343">
        <v>55487</v>
      </c>
      <c r="K41" s="343">
        <v>60940</v>
      </c>
      <c r="L41" s="343">
        <v>62294</v>
      </c>
      <c r="M41" s="344">
        <v>67588</v>
      </c>
    </row>
    <row r="42" spans="2:13" ht="27.75" customHeight="1" x14ac:dyDescent="0.2">
      <c r="B42" s="1171"/>
      <c r="C42" s="1172"/>
      <c r="D42" s="104"/>
      <c r="E42" s="1177" t="s">
        <v>32</v>
      </c>
      <c r="F42" s="1177"/>
      <c r="G42" s="1177"/>
      <c r="H42" s="1178"/>
      <c r="I42" s="345">
        <v>2389</v>
      </c>
      <c r="J42" s="346">
        <v>2213</v>
      </c>
      <c r="K42" s="346">
        <v>5452</v>
      </c>
      <c r="L42" s="346">
        <v>4625</v>
      </c>
      <c r="M42" s="347">
        <v>3582</v>
      </c>
    </row>
    <row r="43" spans="2:13" ht="27.75" customHeight="1" x14ac:dyDescent="0.2">
      <c r="B43" s="1171"/>
      <c r="C43" s="1172"/>
      <c r="D43" s="104"/>
      <c r="E43" s="1177" t="s">
        <v>33</v>
      </c>
      <c r="F43" s="1177"/>
      <c r="G43" s="1177"/>
      <c r="H43" s="1178"/>
      <c r="I43" s="345">
        <v>5162</v>
      </c>
      <c r="J43" s="346">
        <v>4855</v>
      </c>
      <c r="K43" s="346">
        <v>5111</v>
      </c>
      <c r="L43" s="346">
        <v>4759</v>
      </c>
      <c r="M43" s="347">
        <v>4560</v>
      </c>
    </row>
    <row r="44" spans="2:13" ht="27.75" customHeight="1" x14ac:dyDescent="0.2">
      <c r="B44" s="1171"/>
      <c r="C44" s="1172"/>
      <c r="D44" s="104"/>
      <c r="E44" s="1177" t="s">
        <v>34</v>
      </c>
      <c r="F44" s="1177"/>
      <c r="G44" s="1177"/>
      <c r="H44" s="1178"/>
      <c r="I44" s="345">
        <v>241</v>
      </c>
      <c r="J44" s="346">
        <v>255</v>
      </c>
      <c r="K44" s="346">
        <v>269</v>
      </c>
      <c r="L44" s="346">
        <v>241</v>
      </c>
      <c r="M44" s="347">
        <v>207</v>
      </c>
    </row>
    <row r="45" spans="2:13" ht="27.75" customHeight="1" x14ac:dyDescent="0.2">
      <c r="B45" s="1171"/>
      <c r="C45" s="1172"/>
      <c r="D45" s="104"/>
      <c r="E45" s="1177" t="s">
        <v>35</v>
      </c>
      <c r="F45" s="1177"/>
      <c r="G45" s="1177"/>
      <c r="H45" s="1178"/>
      <c r="I45" s="345">
        <v>4489</v>
      </c>
      <c r="J45" s="346">
        <v>4452</v>
      </c>
      <c r="K45" s="346">
        <v>4493</v>
      </c>
      <c r="L45" s="346">
        <v>4541</v>
      </c>
      <c r="M45" s="347">
        <v>4578</v>
      </c>
    </row>
    <row r="46" spans="2:13" ht="27.75" customHeight="1" x14ac:dyDescent="0.2">
      <c r="B46" s="1171"/>
      <c r="C46" s="1172"/>
      <c r="D46" s="105"/>
      <c r="E46" s="1177" t="s">
        <v>36</v>
      </c>
      <c r="F46" s="1177"/>
      <c r="G46" s="1177"/>
      <c r="H46" s="1178"/>
      <c r="I46" s="345" t="s">
        <v>488</v>
      </c>
      <c r="J46" s="346" t="s">
        <v>488</v>
      </c>
      <c r="K46" s="346" t="s">
        <v>488</v>
      </c>
      <c r="L46" s="346" t="s">
        <v>488</v>
      </c>
      <c r="M46" s="347" t="s">
        <v>488</v>
      </c>
    </row>
    <row r="47" spans="2:13" ht="27.75" customHeight="1" x14ac:dyDescent="0.2">
      <c r="B47" s="1171"/>
      <c r="C47" s="1172"/>
      <c r="D47" s="106"/>
      <c r="E47" s="1179" t="s">
        <v>37</v>
      </c>
      <c r="F47" s="1180"/>
      <c r="G47" s="1180"/>
      <c r="H47" s="1181"/>
      <c r="I47" s="345" t="s">
        <v>488</v>
      </c>
      <c r="J47" s="346" t="s">
        <v>488</v>
      </c>
      <c r="K47" s="346" t="s">
        <v>488</v>
      </c>
      <c r="L47" s="346" t="s">
        <v>488</v>
      </c>
      <c r="M47" s="347" t="s">
        <v>488</v>
      </c>
    </row>
    <row r="48" spans="2:13" ht="27.75" customHeight="1" x14ac:dyDescent="0.2">
      <c r="B48" s="1171"/>
      <c r="C48" s="1172"/>
      <c r="D48" s="104"/>
      <c r="E48" s="1177" t="s">
        <v>38</v>
      </c>
      <c r="F48" s="1177"/>
      <c r="G48" s="1177"/>
      <c r="H48" s="1178"/>
      <c r="I48" s="345" t="s">
        <v>488</v>
      </c>
      <c r="J48" s="346" t="s">
        <v>488</v>
      </c>
      <c r="K48" s="346" t="s">
        <v>488</v>
      </c>
      <c r="L48" s="346" t="s">
        <v>488</v>
      </c>
      <c r="M48" s="347" t="s">
        <v>488</v>
      </c>
    </row>
    <row r="49" spans="2:13" ht="27.75" customHeight="1" x14ac:dyDescent="0.2">
      <c r="B49" s="1173"/>
      <c r="C49" s="1174"/>
      <c r="D49" s="104"/>
      <c r="E49" s="1177" t="s">
        <v>39</v>
      </c>
      <c r="F49" s="1177"/>
      <c r="G49" s="1177"/>
      <c r="H49" s="1178"/>
      <c r="I49" s="345" t="s">
        <v>488</v>
      </c>
      <c r="J49" s="346" t="s">
        <v>488</v>
      </c>
      <c r="K49" s="346" t="s">
        <v>488</v>
      </c>
      <c r="L49" s="346" t="s">
        <v>488</v>
      </c>
      <c r="M49" s="347" t="s">
        <v>488</v>
      </c>
    </row>
    <row r="50" spans="2:13" ht="27.75" customHeight="1" x14ac:dyDescent="0.2">
      <c r="B50" s="1182" t="s">
        <v>40</v>
      </c>
      <c r="C50" s="1183"/>
      <c r="D50" s="107"/>
      <c r="E50" s="1177" t="s">
        <v>41</v>
      </c>
      <c r="F50" s="1177"/>
      <c r="G50" s="1177"/>
      <c r="H50" s="1178"/>
      <c r="I50" s="345">
        <v>9525</v>
      </c>
      <c r="J50" s="346">
        <v>9305</v>
      </c>
      <c r="K50" s="346">
        <v>10700</v>
      </c>
      <c r="L50" s="346">
        <v>12673</v>
      </c>
      <c r="M50" s="347">
        <v>11618</v>
      </c>
    </row>
    <row r="51" spans="2:13" ht="27.75" customHeight="1" x14ac:dyDescent="0.2">
      <c r="B51" s="1171"/>
      <c r="C51" s="1172"/>
      <c r="D51" s="104"/>
      <c r="E51" s="1177" t="s">
        <v>42</v>
      </c>
      <c r="F51" s="1177"/>
      <c r="G51" s="1177"/>
      <c r="H51" s="1178"/>
      <c r="I51" s="345">
        <v>11216</v>
      </c>
      <c r="J51" s="346">
        <v>12038</v>
      </c>
      <c r="K51" s="346">
        <v>13596</v>
      </c>
      <c r="L51" s="346">
        <v>13978</v>
      </c>
      <c r="M51" s="347">
        <v>13432</v>
      </c>
    </row>
    <row r="52" spans="2:13" ht="27.75" customHeight="1" x14ac:dyDescent="0.2">
      <c r="B52" s="1173"/>
      <c r="C52" s="1174"/>
      <c r="D52" s="104"/>
      <c r="E52" s="1177" t="s">
        <v>43</v>
      </c>
      <c r="F52" s="1177"/>
      <c r="G52" s="1177"/>
      <c r="H52" s="1178"/>
      <c r="I52" s="345">
        <v>36535</v>
      </c>
      <c r="J52" s="346">
        <v>36451</v>
      </c>
      <c r="K52" s="346">
        <v>36571</v>
      </c>
      <c r="L52" s="346">
        <v>37117</v>
      </c>
      <c r="M52" s="347">
        <v>37579</v>
      </c>
    </row>
    <row r="53" spans="2:13" ht="27.75" customHeight="1" thickBot="1" x14ac:dyDescent="0.25">
      <c r="B53" s="1184" t="s">
        <v>19</v>
      </c>
      <c r="C53" s="1185"/>
      <c r="D53" s="108"/>
      <c r="E53" s="1186" t="s">
        <v>44</v>
      </c>
      <c r="F53" s="1186"/>
      <c r="G53" s="1186"/>
      <c r="H53" s="1187"/>
      <c r="I53" s="348">
        <v>7526</v>
      </c>
      <c r="J53" s="349">
        <v>9468</v>
      </c>
      <c r="K53" s="349">
        <v>15398</v>
      </c>
      <c r="L53" s="349">
        <v>12691</v>
      </c>
      <c r="M53" s="350">
        <v>17887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Wx1Qr0YG+W+LB0JnX3s8gbgShYJkbJNM651EEGeXPVwzHgqmIXP89v31g9pI+CSMcII+Qpb33UadnAH1I0Q==" saltValue="CKjGJxI4HOJ+VXqswAo/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4533</v>
      </c>
      <c r="G55" s="120">
        <v>4534</v>
      </c>
      <c r="H55" s="121">
        <v>3954</v>
      </c>
    </row>
    <row r="56" spans="2:8" ht="52.5" customHeight="1" x14ac:dyDescent="0.2">
      <c r="B56" s="122"/>
      <c r="C56" s="1198" t="s">
        <v>47</v>
      </c>
      <c r="D56" s="1198"/>
      <c r="E56" s="1199"/>
      <c r="F56" s="123">
        <v>737</v>
      </c>
      <c r="G56" s="123">
        <v>867</v>
      </c>
      <c r="H56" s="124">
        <v>1032</v>
      </c>
    </row>
    <row r="57" spans="2:8" ht="53.25" customHeight="1" x14ac:dyDescent="0.2">
      <c r="B57" s="122"/>
      <c r="C57" s="1200" t="s">
        <v>48</v>
      </c>
      <c r="D57" s="1200"/>
      <c r="E57" s="1201"/>
      <c r="F57" s="125">
        <v>4128</v>
      </c>
      <c r="G57" s="125">
        <v>5512</v>
      </c>
      <c r="H57" s="126">
        <v>4503</v>
      </c>
    </row>
    <row r="58" spans="2:8" ht="45.75" customHeight="1" x14ac:dyDescent="0.2">
      <c r="B58" s="127"/>
      <c r="C58" s="1188" t="s">
        <v>558</v>
      </c>
      <c r="D58" s="1189"/>
      <c r="E58" s="1190"/>
      <c r="F58" s="128">
        <v>1974</v>
      </c>
      <c r="G58" s="128">
        <v>2911</v>
      </c>
      <c r="H58" s="129">
        <v>1617</v>
      </c>
    </row>
    <row r="59" spans="2:8" ht="45.75" customHeight="1" x14ac:dyDescent="0.2">
      <c r="B59" s="127"/>
      <c r="C59" s="1188" t="s">
        <v>559</v>
      </c>
      <c r="D59" s="1189"/>
      <c r="E59" s="1190"/>
      <c r="F59" s="128">
        <v>513</v>
      </c>
      <c r="G59" s="128">
        <v>514</v>
      </c>
      <c r="H59" s="129">
        <v>1018</v>
      </c>
    </row>
    <row r="60" spans="2:8" ht="45.75" customHeight="1" x14ac:dyDescent="0.2">
      <c r="B60" s="127"/>
      <c r="C60" s="1188" t="s">
        <v>560</v>
      </c>
      <c r="D60" s="1189"/>
      <c r="E60" s="1190"/>
      <c r="F60" s="128">
        <v>645</v>
      </c>
      <c r="G60" s="128">
        <v>846</v>
      </c>
      <c r="H60" s="129">
        <v>648</v>
      </c>
    </row>
    <row r="61" spans="2:8" ht="45.75" customHeight="1" x14ac:dyDescent="0.2">
      <c r="B61" s="127"/>
      <c r="C61" s="1188" t="s">
        <v>561</v>
      </c>
      <c r="D61" s="1189"/>
      <c r="E61" s="1190"/>
      <c r="F61" s="128">
        <v>447</v>
      </c>
      <c r="G61" s="128">
        <v>505</v>
      </c>
      <c r="H61" s="129">
        <v>497</v>
      </c>
    </row>
    <row r="62" spans="2:8" ht="45.75" customHeight="1" thickBot="1" x14ac:dyDescent="0.25">
      <c r="B62" s="130"/>
      <c r="C62" s="1191" t="s">
        <v>562</v>
      </c>
      <c r="D62" s="1192"/>
      <c r="E62" s="1193"/>
      <c r="F62" s="131">
        <v>133</v>
      </c>
      <c r="G62" s="131">
        <v>302</v>
      </c>
      <c r="H62" s="132">
        <v>304</v>
      </c>
    </row>
    <row r="63" spans="2:8" ht="52.5" customHeight="1" thickBot="1" x14ac:dyDescent="0.25">
      <c r="B63" s="133"/>
      <c r="C63" s="1194" t="s">
        <v>49</v>
      </c>
      <c r="D63" s="1194"/>
      <c r="E63" s="1195"/>
      <c r="F63" s="134">
        <v>9398</v>
      </c>
      <c r="G63" s="134">
        <v>10913</v>
      </c>
      <c r="H63" s="135">
        <v>9489</v>
      </c>
    </row>
    <row r="64" spans="2:8" ht="13.2" x14ac:dyDescent="0.2"/>
  </sheetData>
  <sheetProtection algorithmName="SHA-512" hashValue="AuTydadiJsmFSsehKTNBdaBZ/SnZMEG2rX5wOGPrSMKsox+5539okG5KRSIwrTuZeE0rNiu4k5HTMCX/018MxA==" saltValue="hIGfv5+m0VIvIKdiCCr7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0E02A-1050-4AD5-A12A-9334BC6892A6}">
  <sheetPr>
    <pageSetUpPr fitToPage="1"/>
  </sheetPr>
  <dimension ref="A1:DE85"/>
  <sheetViews>
    <sheetView showGridLines="0" tabSelected="1" zoomScale="70" zoomScaleNormal="70" zoomScaleSheetLayoutView="55" workbookViewId="0">
      <selection activeCell="BB73" sqref="BB73:BO74"/>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566</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v>25.4</v>
      </c>
      <c r="BQ51" s="1231"/>
      <c r="BR51" s="1231"/>
      <c r="BS51" s="1231"/>
      <c r="BT51" s="1231"/>
      <c r="BU51" s="1231"/>
      <c r="BV51" s="1231"/>
      <c r="BW51" s="1231"/>
      <c r="BX51" s="1231">
        <v>30.4</v>
      </c>
      <c r="BY51" s="1231"/>
      <c r="BZ51" s="1231"/>
      <c r="CA51" s="1231"/>
      <c r="CB51" s="1231"/>
      <c r="CC51" s="1231"/>
      <c r="CD51" s="1231"/>
      <c r="CE51" s="1231"/>
      <c r="CF51" s="1231">
        <v>45.1</v>
      </c>
      <c r="CG51" s="1231"/>
      <c r="CH51" s="1231"/>
      <c r="CI51" s="1231"/>
      <c r="CJ51" s="1231"/>
      <c r="CK51" s="1231"/>
      <c r="CL51" s="1231"/>
      <c r="CM51" s="1231"/>
      <c r="CN51" s="1231">
        <v>36.6</v>
      </c>
      <c r="CO51" s="1231"/>
      <c r="CP51" s="1231"/>
      <c r="CQ51" s="1231"/>
      <c r="CR51" s="1231"/>
      <c r="CS51" s="1231"/>
      <c r="CT51" s="1231"/>
      <c r="CU51" s="1231"/>
      <c r="CV51" s="1231">
        <v>49.2</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40.200000000000003</v>
      </c>
      <c r="BQ53" s="1231"/>
      <c r="BR53" s="1231"/>
      <c r="BS53" s="1231"/>
      <c r="BT53" s="1231"/>
      <c r="BU53" s="1231"/>
      <c r="BV53" s="1231"/>
      <c r="BW53" s="1231"/>
      <c r="BX53" s="1231">
        <v>48.6</v>
      </c>
      <c r="BY53" s="1231"/>
      <c r="BZ53" s="1231"/>
      <c r="CA53" s="1231"/>
      <c r="CB53" s="1231"/>
      <c r="CC53" s="1231"/>
      <c r="CD53" s="1231"/>
      <c r="CE53" s="1231"/>
      <c r="CF53" s="1231">
        <v>47.6</v>
      </c>
      <c r="CG53" s="1231"/>
      <c r="CH53" s="1231"/>
      <c r="CI53" s="1231"/>
      <c r="CJ53" s="1231"/>
      <c r="CK53" s="1231"/>
      <c r="CL53" s="1231"/>
      <c r="CM53" s="1231"/>
      <c r="CN53" s="1231">
        <v>46.7</v>
      </c>
      <c r="CO53" s="1231"/>
      <c r="CP53" s="1231"/>
      <c r="CQ53" s="1231"/>
      <c r="CR53" s="1231"/>
      <c r="CS53" s="1231"/>
      <c r="CT53" s="1231"/>
      <c r="CU53" s="1231"/>
      <c r="CV53" s="1231">
        <v>44.6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11.2</v>
      </c>
      <c r="BQ55" s="1231"/>
      <c r="BR55" s="1231"/>
      <c r="BS55" s="1231"/>
      <c r="BT55" s="1231"/>
      <c r="BU55" s="1231"/>
      <c r="BV55" s="1231"/>
      <c r="BW55" s="1231"/>
      <c r="BX55" s="1231">
        <v>7.1</v>
      </c>
      <c r="BY55" s="1231"/>
      <c r="BZ55" s="1231"/>
      <c r="CA55" s="1231"/>
      <c r="CB55" s="1231"/>
      <c r="CC55" s="1231"/>
      <c r="CD55" s="1231"/>
      <c r="CE55" s="1231"/>
      <c r="CF55" s="1231">
        <v>5</v>
      </c>
      <c r="CG55" s="1231"/>
      <c r="CH55" s="1231"/>
      <c r="CI55" s="1231"/>
      <c r="CJ55" s="1231"/>
      <c r="CK55" s="1231"/>
      <c r="CL55" s="1231"/>
      <c r="CM55" s="1231"/>
      <c r="CN55" s="1231">
        <v>0.1</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62.1</v>
      </c>
      <c r="CG57" s="1231"/>
      <c r="CH57" s="1231"/>
      <c r="CI57" s="1231"/>
      <c r="CJ57" s="1231"/>
      <c r="CK57" s="1231"/>
      <c r="CL57" s="1231"/>
      <c r="CM57" s="1231"/>
      <c r="CN57" s="1231">
        <v>62.9</v>
      </c>
      <c r="CO57" s="1231"/>
      <c r="CP57" s="1231"/>
      <c r="CQ57" s="1231"/>
      <c r="CR57" s="1231"/>
      <c r="CS57" s="1231"/>
      <c r="CT57" s="1231"/>
      <c r="CU57" s="1231"/>
      <c r="CV57" s="1231">
        <v>64.2</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571</v>
      </c>
    </row>
    <row r="64" spans="1:109" ht="13.2" x14ac:dyDescent="0.2">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566</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v>25.4</v>
      </c>
      <c r="BQ73" s="1231"/>
      <c r="BR73" s="1231"/>
      <c r="BS73" s="1231"/>
      <c r="BT73" s="1231"/>
      <c r="BU73" s="1231"/>
      <c r="BV73" s="1231"/>
      <c r="BW73" s="1231"/>
      <c r="BX73" s="1231">
        <v>30.4</v>
      </c>
      <c r="BY73" s="1231"/>
      <c r="BZ73" s="1231"/>
      <c r="CA73" s="1231"/>
      <c r="CB73" s="1231"/>
      <c r="CC73" s="1231"/>
      <c r="CD73" s="1231"/>
      <c r="CE73" s="1231"/>
      <c r="CF73" s="1231">
        <v>45.1</v>
      </c>
      <c r="CG73" s="1231"/>
      <c r="CH73" s="1231"/>
      <c r="CI73" s="1231"/>
      <c r="CJ73" s="1231"/>
      <c r="CK73" s="1231"/>
      <c r="CL73" s="1231"/>
      <c r="CM73" s="1231"/>
      <c r="CN73" s="1231">
        <v>36.6</v>
      </c>
      <c r="CO73" s="1231"/>
      <c r="CP73" s="1231"/>
      <c r="CQ73" s="1231"/>
      <c r="CR73" s="1231"/>
      <c r="CS73" s="1231"/>
      <c r="CT73" s="1231"/>
      <c r="CU73" s="1231"/>
      <c r="CV73" s="1231">
        <v>49.2</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1.7</v>
      </c>
      <c r="BQ75" s="1231"/>
      <c r="BR75" s="1231"/>
      <c r="BS75" s="1231"/>
      <c r="BT75" s="1231"/>
      <c r="BU75" s="1231"/>
      <c r="BV75" s="1231"/>
      <c r="BW75" s="1231"/>
      <c r="BX75" s="1231">
        <v>1</v>
      </c>
      <c r="BY75" s="1231"/>
      <c r="BZ75" s="1231"/>
      <c r="CA75" s="1231"/>
      <c r="CB75" s="1231"/>
      <c r="CC75" s="1231"/>
      <c r="CD75" s="1231"/>
      <c r="CE75" s="1231"/>
      <c r="CF75" s="1231">
        <v>1.1000000000000001</v>
      </c>
      <c r="CG75" s="1231"/>
      <c r="CH75" s="1231"/>
      <c r="CI75" s="1231"/>
      <c r="CJ75" s="1231"/>
      <c r="CK75" s="1231"/>
      <c r="CL75" s="1231"/>
      <c r="CM75" s="1231"/>
      <c r="CN75" s="1231">
        <v>1.4</v>
      </c>
      <c r="CO75" s="1231"/>
      <c r="CP75" s="1231"/>
      <c r="CQ75" s="1231"/>
      <c r="CR75" s="1231"/>
      <c r="CS75" s="1231"/>
      <c r="CT75" s="1231"/>
      <c r="CU75" s="1231"/>
      <c r="CV75" s="1231">
        <v>2.2000000000000002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11.2</v>
      </c>
      <c r="BQ77" s="1231"/>
      <c r="BR77" s="1231"/>
      <c r="BS77" s="1231"/>
      <c r="BT77" s="1231"/>
      <c r="BU77" s="1231"/>
      <c r="BV77" s="1231"/>
      <c r="BW77" s="1231"/>
      <c r="BX77" s="1231">
        <v>7.1</v>
      </c>
      <c r="BY77" s="1231"/>
      <c r="BZ77" s="1231"/>
      <c r="CA77" s="1231"/>
      <c r="CB77" s="1231"/>
      <c r="CC77" s="1231"/>
      <c r="CD77" s="1231"/>
      <c r="CE77" s="1231"/>
      <c r="CF77" s="1231">
        <v>5</v>
      </c>
      <c r="CG77" s="1231"/>
      <c r="CH77" s="1231"/>
      <c r="CI77" s="1231"/>
      <c r="CJ77" s="1231"/>
      <c r="CK77" s="1231"/>
      <c r="CL77" s="1231"/>
      <c r="CM77" s="1231"/>
      <c r="CN77" s="1231">
        <v>0.1</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3.6</v>
      </c>
      <c r="CG79" s="1231"/>
      <c r="CH79" s="1231"/>
      <c r="CI79" s="1231"/>
      <c r="CJ79" s="1231"/>
      <c r="CK79" s="1231"/>
      <c r="CL79" s="1231"/>
      <c r="CM79" s="1231"/>
      <c r="CN79" s="1231">
        <v>3.6</v>
      </c>
      <c r="CO79" s="1231"/>
      <c r="CP79" s="1231"/>
      <c r="CQ79" s="1231"/>
      <c r="CR79" s="1231"/>
      <c r="CS79" s="1231"/>
      <c r="CT79" s="1231"/>
      <c r="CU79" s="1231"/>
      <c r="CV79" s="1231">
        <v>3.7</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WExsUORY/nTl+du9myxhZr2J4OVEOWwpPNA2YasUZR0pVUjIl7hnmPciP1wxGeD+A6OWZXNlysyhpofbzUC+w==" saltValue="gLQrDBHObdd6dkTC+BY9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B085-71B7-45A1-BE9B-826BB6515469}">
  <sheetPr>
    <pageSetUpPr fitToPage="1"/>
  </sheetPr>
  <dimension ref="A1:DR125"/>
  <sheetViews>
    <sheetView showGridLines="0" zoomScale="70" zoomScaleNormal="70" zoomScaleSheetLayoutView="70" workbookViewId="0">
      <selection activeCell="BB73" sqref="BB73:BO7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QEMgSHoyw0tIT3ilpq5R962x4VkMD1cpVR3c3TifZEixzpVWDGM2jzfPLWUzcpxF345+XzvQbYyERV/i21ArZA==" saltValue="AXUU6mpa2lAzGI28iMOKL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5BDC-B798-4ABA-8492-5629AF51DCCB}">
  <sheetPr>
    <pageSetUpPr fitToPage="1"/>
  </sheetPr>
  <dimension ref="A1:DR125"/>
  <sheetViews>
    <sheetView showGridLines="0" zoomScale="70" zoomScaleNormal="70" zoomScaleSheetLayoutView="55" workbookViewId="0">
      <selection activeCell="BB73" sqref="BB73:BO7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goNeG+5sOG92tcIHBrgSIkz3m4RBcBuFVVfkRk7qAe65vstitNxfWnYh3vIMW7URrwDaRR31fJGLm2D3jv2Xug==" saltValue="8XqUV9aCOq05M8VthX6WY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41348</v>
      </c>
      <c r="E3" s="154"/>
      <c r="F3" s="155">
        <v>37644</v>
      </c>
      <c r="G3" s="156"/>
      <c r="H3" s="157"/>
    </row>
    <row r="4" spans="1:8" x14ac:dyDescent="0.2">
      <c r="A4" s="158"/>
      <c r="B4" s="159"/>
      <c r="C4" s="160"/>
      <c r="D4" s="161">
        <v>21890</v>
      </c>
      <c r="E4" s="162"/>
      <c r="F4" s="163">
        <v>24939</v>
      </c>
      <c r="G4" s="164"/>
      <c r="H4" s="165"/>
    </row>
    <row r="5" spans="1:8" x14ac:dyDescent="0.2">
      <c r="A5" s="146" t="s">
        <v>520</v>
      </c>
      <c r="B5" s="151"/>
      <c r="C5" s="152"/>
      <c r="D5" s="153">
        <v>55149</v>
      </c>
      <c r="E5" s="154"/>
      <c r="F5" s="155">
        <v>39221</v>
      </c>
      <c r="G5" s="156"/>
      <c r="H5" s="157"/>
    </row>
    <row r="6" spans="1:8" x14ac:dyDescent="0.2">
      <c r="A6" s="158"/>
      <c r="B6" s="159"/>
      <c r="C6" s="160"/>
      <c r="D6" s="161">
        <v>22669</v>
      </c>
      <c r="E6" s="162"/>
      <c r="F6" s="163">
        <v>24821</v>
      </c>
      <c r="G6" s="164"/>
      <c r="H6" s="165"/>
    </row>
    <row r="7" spans="1:8" x14ac:dyDescent="0.2">
      <c r="A7" s="146" t="s">
        <v>521</v>
      </c>
      <c r="B7" s="151"/>
      <c r="C7" s="152"/>
      <c r="D7" s="153">
        <v>68063</v>
      </c>
      <c r="E7" s="154"/>
      <c r="F7" s="155">
        <v>38566</v>
      </c>
      <c r="G7" s="156"/>
      <c r="H7" s="157"/>
    </row>
    <row r="8" spans="1:8" x14ac:dyDescent="0.2">
      <c r="A8" s="158"/>
      <c r="B8" s="159"/>
      <c r="C8" s="160"/>
      <c r="D8" s="161">
        <v>36198</v>
      </c>
      <c r="E8" s="162"/>
      <c r="F8" s="163">
        <v>24059</v>
      </c>
      <c r="G8" s="164"/>
      <c r="H8" s="165"/>
    </row>
    <row r="9" spans="1:8" x14ac:dyDescent="0.2">
      <c r="A9" s="146" t="s">
        <v>522</v>
      </c>
      <c r="B9" s="151"/>
      <c r="C9" s="152"/>
      <c r="D9" s="153">
        <v>42747</v>
      </c>
      <c r="E9" s="154"/>
      <c r="F9" s="155">
        <v>35156</v>
      </c>
      <c r="G9" s="156"/>
      <c r="H9" s="157"/>
    </row>
    <row r="10" spans="1:8" x14ac:dyDescent="0.2">
      <c r="A10" s="158"/>
      <c r="B10" s="159"/>
      <c r="C10" s="160"/>
      <c r="D10" s="161">
        <v>25613</v>
      </c>
      <c r="E10" s="162"/>
      <c r="F10" s="163">
        <v>22430</v>
      </c>
      <c r="G10" s="164"/>
      <c r="H10" s="165"/>
    </row>
    <row r="11" spans="1:8" x14ac:dyDescent="0.2">
      <c r="A11" s="146" t="s">
        <v>523</v>
      </c>
      <c r="B11" s="151"/>
      <c r="C11" s="152"/>
      <c r="D11" s="153">
        <v>90618</v>
      </c>
      <c r="E11" s="154"/>
      <c r="F11" s="155">
        <v>37029</v>
      </c>
      <c r="G11" s="156"/>
      <c r="H11" s="157"/>
    </row>
    <row r="12" spans="1:8" x14ac:dyDescent="0.2">
      <c r="A12" s="158"/>
      <c r="B12" s="159"/>
      <c r="C12" s="166"/>
      <c r="D12" s="161">
        <v>44762</v>
      </c>
      <c r="E12" s="162"/>
      <c r="F12" s="163">
        <v>23232</v>
      </c>
      <c r="G12" s="164"/>
      <c r="H12" s="165"/>
    </row>
    <row r="13" spans="1:8" x14ac:dyDescent="0.2">
      <c r="A13" s="146"/>
      <c r="B13" s="151"/>
      <c r="C13" s="152"/>
      <c r="D13" s="153">
        <v>59585</v>
      </c>
      <c r="E13" s="154"/>
      <c r="F13" s="155">
        <v>37523</v>
      </c>
      <c r="G13" s="167"/>
      <c r="H13" s="157"/>
    </row>
    <row r="14" spans="1:8" x14ac:dyDescent="0.2">
      <c r="A14" s="158"/>
      <c r="B14" s="159"/>
      <c r="C14" s="160"/>
      <c r="D14" s="161">
        <v>30226</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6.48</v>
      </c>
      <c r="C19" s="168">
        <f>ROUND(VALUE(SUBSTITUTE(実質収支比率等に係る経年分析!G$48,"▲","-")),2)</f>
        <v>6.32</v>
      </c>
      <c r="D19" s="168">
        <f>ROUND(VALUE(SUBSTITUTE(実質収支比率等に係る経年分析!H$48,"▲","-")),2)</f>
        <v>8.4700000000000006</v>
      </c>
      <c r="E19" s="168">
        <f>ROUND(VALUE(SUBSTITUTE(実質収支比率等に係る経年分析!I$48,"▲","-")),2)</f>
        <v>5.93</v>
      </c>
      <c r="F19" s="168">
        <f>ROUND(VALUE(SUBSTITUTE(実質収支比率等に係る経年分析!J$48,"▲","-")),2)</f>
        <v>6.01</v>
      </c>
    </row>
    <row r="20" spans="1:11" x14ac:dyDescent="0.2">
      <c r="A20" s="168" t="s">
        <v>53</v>
      </c>
      <c r="B20" s="168">
        <f>ROUND(VALUE(SUBSTITUTE(実質収支比率等に係る経年分析!F$47,"▲","-")),2)</f>
        <v>13.93</v>
      </c>
      <c r="C20" s="168">
        <f>ROUND(VALUE(SUBSTITUTE(実質収支比率等に係る経年分析!G$47,"▲","-")),2)</f>
        <v>13.28</v>
      </c>
      <c r="D20" s="168">
        <f>ROUND(VALUE(SUBSTITUTE(実質収支比率等に係る経年分析!H$47,"▲","-")),2)</f>
        <v>12.21</v>
      </c>
      <c r="E20" s="168">
        <f>ROUND(VALUE(SUBSTITUTE(実質収支比率等に係る経年分析!I$47,"▲","-")),2)</f>
        <v>12.04</v>
      </c>
      <c r="F20" s="168">
        <f>ROUND(VALUE(SUBSTITUTE(実質収支比率等に係る経年分析!J$47,"▲","-")),2)</f>
        <v>10.06</v>
      </c>
    </row>
    <row r="21" spans="1:11" x14ac:dyDescent="0.2">
      <c r="A21" s="168" t="s">
        <v>54</v>
      </c>
      <c r="B21" s="168">
        <f>IF(ISNUMBER(VALUE(SUBSTITUTE(実質収支比率等に係る経年分析!F$49,"▲","-"))),ROUND(VALUE(SUBSTITUTE(実質収支比率等に係る経年分析!F$49,"▲","-")),2),NA())</f>
        <v>2.11</v>
      </c>
      <c r="C21" s="168">
        <f>IF(ISNUMBER(VALUE(SUBSTITUTE(実質収支比率等に係る経年分析!G$49,"▲","-"))),ROUND(VALUE(SUBSTITUTE(実質収支比率等に係る経年分析!G$49,"▲","-")),2),NA())</f>
        <v>0.15</v>
      </c>
      <c r="D21" s="168">
        <f>IF(ISNUMBER(VALUE(SUBSTITUTE(実質収支比率等に係る経年分析!H$49,"▲","-"))),ROUND(VALUE(SUBSTITUTE(実質収支比率等に係る経年分析!H$49,"▲","-")),2),NA())</f>
        <v>2.66</v>
      </c>
      <c r="E21" s="168">
        <f>IF(ISNUMBER(VALUE(SUBSTITUTE(実質収支比率等に係る経年分析!I$49,"▲","-"))),ROUND(VALUE(SUBSTITUTE(実質収支比率等に係る経年分析!I$49,"▲","-")),2),NA())</f>
        <v>-2.42</v>
      </c>
      <c r="F21" s="168">
        <f>IF(ISNUMBER(VALUE(SUBSTITUTE(実質収支比率等に係る経年分析!J$49,"▲","-"))),ROUND(VALUE(SUBSTITUTE(実質収支比率等に係る経年分析!J$49,"▲","-")),2),NA())</f>
        <v>-1.1399999999999999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0.56999999999999995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0.56000000000000005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4.6900000000000004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8.4600000000000009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6.01</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16.989999999999998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8.73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4090</v>
      </c>
      <c r="E42" s="170"/>
      <c r="F42" s="170"/>
      <c r="G42" s="170">
        <f>'実質公債費比率（分子）の構造'!L$52</f>
        <v>4051</v>
      </c>
      <c r="H42" s="170"/>
      <c r="I42" s="170"/>
      <c r="J42" s="170">
        <f>'実質公債費比率（分子）の構造'!M$52</f>
        <v>4177</v>
      </c>
      <c r="K42" s="170"/>
      <c r="L42" s="170"/>
      <c r="M42" s="170">
        <f>'実質公債費比率（分子）の構造'!N$52</f>
        <v>4058</v>
      </c>
      <c r="N42" s="170"/>
      <c r="O42" s="170"/>
      <c r="P42" s="170">
        <f>'実質公債費比率（分子）の構造'!O$52</f>
        <v>3826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38</v>
      </c>
      <c r="C44" s="170"/>
      <c r="D44" s="170"/>
      <c r="E44" s="170">
        <f>'実質公債費比率（分子）の構造'!L$50</f>
        <v>122</v>
      </c>
      <c r="F44" s="170"/>
      <c r="G44" s="170"/>
      <c r="H44" s="170">
        <f>'実質公債費比率（分子）の構造'!M$50</f>
        <v>176</v>
      </c>
      <c r="I44" s="170"/>
      <c r="J44" s="170"/>
      <c r="K44" s="170">
        <f>'実質公債費比率（分子）の構造'!N$50</f>
        <v>138</v>
      </c>
      <c r="L44" s="170"/>
      <c r="M44" s="170"/>
      <c r="N44" s="170">
        <f>'実質公債費比率（分子）の構造'!O$50</f>
        <v>248</v>
      </c>
      <c r="O44" s="170"/>
      <c r="P44" s="170"/>
    </row>
    <row r="45" spans="1:16" x14ac:dyDescent="0.2">
      <c r="A45" s="170" t="s">
        <v>63</v>
      </c>
      <c r="B45" s="170">
        <f>'実質公債費比率（分子）の構造'!K$49</f>
        <v>13</v>
      </c>
      <c r="C45" s="170"/>
      <c r="D45" s="170"/>
      <c r="E45" s="170">
        <f>'実質公債費比率（分子）の構造'!L$49</f>
        <v>18</v>
      </c>
      <c r="F45" s="170"/>
      <c r="G45" s="170"/>
      <c r="H45" s="170">
        <f>'実質公債費比率（分子）の構造'!M$49</f>
        <v>19</v>
      </c>
      <c r="I45" s="170"/>
      <c r="J45" s="170"/>
      <c r="K45" s="170">
        <f>'実質公債費比率（分子）の構造'!N$49</f>
        <v>22</v>
      </c>
      <c r="L45" s="170"/>
      <c r="M45" s="170"/>
      <c r="N45" s="170">
        <f>'実質公債費比率（分子）の構造'!O$49</f>
        <v>29</v>
      </c>
      <c r="O45" s="170"/>
      <c r="P45" s="170"/>
    </row>
    <row r="46" spans="1:16" x14ac:dyDescent="0.2">
      <c r="A46" s="170" t="s">
        <v>64</v>
      </c>
      <c r="B46" s="170">
        <f>'実質公債費比率（分子）の構造'!K$48</f>
        <v>679</v>
      </c>
      <c r="C46" s="170"/>
      <c r="D46" s="170"/>
      <c r="E46" s="170">
        <f>'実質公債費比率（分子）の構造'!L$48</f>
        <v>555</v>
      </c>
      <c r="F46" s="170"/>
      <c r="G46" s="170"/>
      <c r="H46" s="170">
        <f>'実質公債費比率（分子）の構造'!M$48</f>
        <v>550</v>
      </c>
      <c r="I46" s="170"/>
      <c r="J46" s="170"/>
      <c r="K46" s="170">
        <f>'実質公債費比率（分子）の構造'!N$48</f>
        <v>455</v>
      </c>
      <c r="L46" s="170"/>
      <c r="M46" s="170"/>
      <c r="N46" s="170">
        <f>'実質公債費比率（分子）の構造'!O$48</f>
        <v>374</v>
      </c>
      <c r="O46" s="170"/>
      <c r="P46" s="170"/>
    </row>
    <row r="47" spans="1:16" x14ac:dyDescent="0.2">
      <c r="A47" s="170" t="s">
        <v>12</v>
      </c>
      <c r="B47" s="170">
        <f>'実質公債費比率（分子）の構造'!K$47</f>
        <v>15</v>
      </c>
      <c r="C47" s="170"/>
      <c r="D47" s="170"/>
      <c r="E47" s="170">
        <f>'実質公債費比率（分子）の構造'!L$47</f>
        <v>15</v>
      </c>
      <c r="F47" s="170"/>
      <c r="G47" s="170"/>
      <c r="H47" s="170">
        <f>'実質公債費比率（分子）の構造'!M$47</f>
        <v>15</v>
      </c>
      <c r="I47" s="170"/>
      <c r="J47" s="170"/>
      <c r="K47" s="170">
        <f>'実質公債費比率（分子）の構造'!N$47</f>
        <v>15</v>
      </c>
      <c r="L47" s="170"/>
      <c r="M47" s="170"/>
      <c r="N47" s="170">
        <f>'実質公債費比率（分子）の構造'!O$47</f>
        <v>15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3635</v>
      </c>
      <c r="C49" s="170"/>
      <c r="D49" s="170"/>
      <c r="E49" s="170">
        <f>'実質公債費比率（分子）の構造'!L$45</f>
        <v>3608</v>
      </c>
      <c r="F49" s="170"/>
      <c r="G49" s="170"/>
      <c r="H49" s="170">
        <f>'実質公債費比率（分子）の構造'!M$45</f>
        <v>3917</v>
      </c>
      <c r="I49" s="170"/>
      <c r="J49" s="170"/>
      <c r="K49" s="170">
        <f>'実質公債費比率（分子）の構造'!N$45</f>
        <v>4123</v>
      </c>
      <c r="L49" s="170"/>
      <c r="M49" s="170"/>
      <c r="N49" s="170">
        <f>'実質公債費比率（分子）の構造'!O$45</f>
        <v>4325</v>
      </c>
      <c r="O49" s="170"/>
      <c r="P49" s="170"/>
    </row>
    <row r="50" spans="1:16" x14ac:dyDescent="0.2">
      <c r="A50" s="170" t="s">
        <v>67</v>
      </c>
      <c r="B50" s="170" t="e">
        <f>NA()</f>
        <v>#N/A</v>
      </c>
      <c r="C50" s="170">
        <f>IF(ISNUMBER('実質公債費比率（分子）の構造'!K$53),'実質公債費比率（分子）の構造'!K$53,NA())</f>
        <v>290</v>
      </c>
      <c r="D50" s="170" t="e">
        <f>NA()</f>
        <v>#N/A</v>
      </c>
      <c r="E50" s="170" t="e">
        <f>NA()</f>
        <v>#N/A</v>
      </c>
      <c r="F50" s="170">
        <f>IF(ISNUMBER('実質公債費比率（分子）の構造'!L$53),'実質公債費比率（分子）の構造'!L$53,NA())</f>
        <v>267</v>
      </c>
      <c r="G50" s="170" t="e">
        <f>NA()</f>
        <v>#N/A</v>
      </c>
      <c r="H50" s="170" t="e">
        <f>NA()</f>
        <v>#N/A</v>
      </c>
      <c r="I50" s="170">
        <f>IF(ISNUMBER('実質公債費比率（分子）の構造'!M$53),'実質公債費比率（分子）の構造'!M$53,NA())</f>
        <v>500</v>
      </c>
      <c r="J50" s="170" t="e">
        <f>NA()</f>
        <v>#N/A</v>
      </c>
      <c r="K50" s="170" t="e">
        <f>NA()</f>
        <v>#N/A</v>
      </c>
      <c r="L50" s="170">
        <f>IF(ISNUMBER('実質公債費比率（分子）の構造'!N$53),'実質公債費比率（分子）の構造'!N$53,NA())</f>
        <v>695</v>
      </c>
      <c r="M50" s="170" t="e">
        <f>NA()</f>
        <v>#N/A</v>
      </c>
      <c r="N50" s="170" t="e">
        <f>NA()</f>
        <v>#N/A</v>
      </c>
      <c r="O50" s="170">
        <f>IF(ISNUMBER('実質公債費比率（分子）の構造'!O$53),'実質公債費比率（分子）の構造'!O$53,NA())</f>
        <v>1165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36535</v>
      </c>
      <c r="E56" s="169"/>
      <c r="F56" s="169"/>
      <c r="G56" s="169">
        <f>'将来負担比率（分子）の構造'!J$52</f>
        <v>36451</v>
      </c>
      <c r="H56" s="169"/>
      <c r="I56" s="169"/>
      <c r="J56" s="169">
        <f>'将来負担比率（分子）の構造'!K$52</f>
        <v>36571</v>
      </c>
      <c r="K56" s="169"/>
      <c r="L56" s="169"/>
      <c r="M56" s="169">
        <f>'将来負担比率（分子）の構造'!L$52</f>
        <v>37117</v>
      </c>
      <c r="N56" s="169"/>
      <c r="O56" s="169"/>
      <c r="P56" s="169">
        <f>'将来負担比率（分子）の構造'!M$52</f>
        <v>37579</v>
      </c>
    </row>
    <row r="57" spans="1:16" x14ac:dyDescent="0.2">
      <c r="A57" s="169" t="s">
        <v>42</v>
      </c>
      <c r="B57" s="169"/>
      <c r="C57" s="169"/>
      <c r="D57" s="169">
        <f>'将来負担比率（分子）の構造'!I$51</f>
        <v>11216</v>
      </c>
      <c r="E57" s="169"/>
      <c r="F57" s="169"/>
      <c r="G57" s="169">
        <f>'将来負担比率（分子）の構造'!J$51</f>
        <v>12038</v>
      </c>
      <c r="H57" s="169"/>
      <c r="I57" s="169"/>
      <c r="J57" s="169">
        <f>'将来負担比率（分子）の構造'!K$51</f>
        <v>13596</v>
      </c>
      <c r="K57" s="169"/>
      <c r="L57" s="169"/>
      <c r="M57" s="169">
        <f>'将来負担比率（分子）の構造'!L$51</f>
        <v>13978</v>
      </c>
      <c r="N57" s="169"/>
      <c r="O57" s="169"/>
      <c r="P57" s="169">
        <f>'将来負担比率（分子）の構造'!M$51</f>
        <v>13432</v>
      </c>
    </row>
    <row r="58" spans="1:16" x14ac:dyDescent="0.2">
      <c r="A58" s="169" t="s">
        <v>41</v>
      </c>
      <c r="B58" s="169"/>
      <c r="C58" s="169"/>
      <c r="D58" s="169">
        <f>'将来負担比率（分子）の構造'!I$50</f>
        <v>9525</v>
      </c>
      <c r="E58" s="169"/>
      <c r="F58" s="169"/>
      <c r="G58" s="169">
        <f>'将来負担比率（分子）の構造'!J$50</f>
        <v>9305</v>
      </c>
      <c r="H58" s="169"/>
      <c r="I58" s="169"/>
      <c r="J58" s="169">
        <f>'将来負担比率（分子）の構造'!K$50</f>
        <v>10700</v>
      </c>
      <c r="K58" s="169"/>
      <c r="L58" s="169"/>
      <c r="M58" s="169">
        <f>'将来負担比率（分子）の構造'!L$50</f>
        <v>12673</v>
      </c>
      <c r="N58" s="169"/>
      <c r="O58" s="169"/>
      <c r="P58" s="169">
        <f>'将来負担比率（分子）の構造'!M$50</f>
        <v>11618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4489</v>
      </c>
      <c r="C62" s="169"/>
      <c r="D62" s="169"/>
      <c r="E62" s="169">
        <f>'将来負担比率（分子）の構造'!J$45</f>
        <v>4452</v>
      </c>
      <c r="F62" s="169"/>
      <c r="G62" s="169"/>
      <c r="H62" s="169">
        <f>'将来負担比率（分子）の構造'!K$45</f>
        <v>4493</v>
      </c>
      <c r="I62" s="169"/>
      <c r="J62" s="169"/>
      <c r="K62" s="169">
        <f>'将来負担比率（分子）の構造'!L$45</f>
        <v>4541</v>
      </c>
      <c r="L62" s="169"/>
      <c r="M62" s="169"/>
      <c r="N62" s="169">
        <f>'将来負担比率（分子）の構造'!M$45</f>
        <v>4578</v>
      </c>
      <c r="O62" s="169"/>
      <c r="P62" s="169"/>
    </row>
    <row r="63" spans="1:16" x14ac:dyDescent="0.2">
      <c r="A63" s="169" t="s">
        <v>34</v>
      </c>
      <c r="B63" s="169">
        <f>'将来負担比率（分子）の構造'!I$44</f>
        <v>241</v>
      </c>
      <c r="C63" s="169"/>
      <c r="D63" s="169"/>
      <c r="E63" s="169">
        <f>'将来負担比率（分子）の構造'!J$44</f>
        <v>255</v>
      </c>
      <c r="F63" s="169"/>
      <c r="G63" s="169"/>
      <c r="H63" s="169">
        <f>'将来負担比率（分子）の構造'!K$44</f>
        <v>269</v>
      </c>
      <c r="I63" s="169"/>
      <c r="J63" s="169"/>
      <c r="K63" s="169">
        <f>'将来負担比率（分子）の構造'!L$44</f>
        <v>241</v>
      </c>
      <c r="L63" s="169"/>
      <c r="M63" s="169"/>
      <c r="N63" s="169">
        <f>'将来負担比率（分子）の構造'!M$44</f>
        <v>207</v>
      </c>
      <c r="O63" s="169"/>
      <c r="P63" s="169"/>
    </row>
    <row r="64" spans="1:16" x14ac:dyDescent="0.2">
      <c r="A64" s="169" t="s">
        <v>33</v>
      </c>
      <c r="B64" s="169">
        <f>'将来負担比率（分子）の構造'!I$43</f>
        <v>5162</v>
      </c>
      <c r="C64" s="169"/>
      <c r="D64" s="169"/>
      <c r="E64" s="169">
        <f>'将来負担比率（分子）の構造'!J$43</f>
        <v>4855</v>
      </c>
      <c r="F64" s="169"/>
      <c r="G64" s="169"/>
      <c r="H64" s="169">
        <f>'将来負担比率（分子）の構造'!K$43</f>
        <v>5111</v>
      </c>
      <c r="I64" s="169"/>
      <c r="J64" s="169"/>
      <c r="K64" s="169">
        <f>'将来負担比率（分子）の構造'!L$43</f>
        <v>4759</v>
      </c>
      <c r="L64" s="169"/>
      <c r="M64" s="169"/>
      <c r="N64" s="169">
        <f>'将来負担比率（分子）の構造'!M$43</f>
        <v>4560</v>
      </c>
      <c r="O64" s="169"/>
      <c r="P64" s="169"/>
    </row>
    <row r="65" spans="1:16" x14ac:dyDescent="0.2">
      <c r="A65" s="169" t="s">
        <v>32</v>
      </c>
      <c r="B65" s="169">
        <f>'将来負担比率（分子）の構造'!I$42</f>
        <v>2389</v>
      </c>
      <c r="C65" s="169"/>
      <c r="D65" s="169"/>
      <c r="E65" s="169">
        <f>'将来負担比率（分子）の構造'!J$42</f>
        <v>2213</v>
      </c>
      <c r="F65" s="169"/>
      <c r="G65" s="169"/>
      <c r="H65" s="169">
        <f>'将来負担比率（分子）の構造'!K$42</f>
        <v>5452</v>
      </c>
      <c r="I65" s="169"/>
      <c r="J65" s="169"/>
      <c r="K65" s="169">
        <f>'将来負担比率（分子）の構造'!L$42</f>
        <v>4625</v>
      </c>
      <c r="L65" s="169"/>
      <c r="M65" s="169"/>
      <c r="N65" s="169">
        <f>'将来負担比率（分子）の構造'!M$42</f>
        <v>3582</v>
      </c>
      <c r="O65" s="169"/>
      <c r="P65" s="169"/>
    </row>
    <row r="66" spans="1:16" x14ac:dyDescent="0.2">
      <c r="A66" s="169" t="s">
        <v>31</v>
      </c>
      <c r="B66" s="169">
        <f>'将来負担比率（分子）の構造'!I$41</f>
        <v>52522</v>
      </c>
      <c r="C66" s="169"/>
      <c r="D66" s="169"/>
      <c r="E66" s="169">
        <f>'将来負担比率（分子）の構造'!J$41</f>
        <v>55487</v>
      </c>
      <c r="F66" s="169"/>
      <c r="G66" s="169"/>
      <c r="H66" s="169">
        <f>'将来負担比率（分子）の構造'!K$41</f>
        <v>60940</v>
      </c>
      <c r="I66" s="169"/>
      <c r="J66" s="169"/>
      <c r="K66" s="169">
        <f>'将来負担比率（分子）の構造'!L$41</f>
        <v>62294</v>
      </c>
      <c r="L66" s="169"/>
      <c r="M66" s="169"/>
      <c r="N66" s="169">
        <f>'将来負担比率（分子）の構造'!M$41</f>
        <v>67588</v>
      </c>
      <c r="O66" s="169"/>
      <c r="P66" s="169"/>
    </row>
    <row r="67" spans="1:16" x14ac:dyDescent="0.2">
      <c r="A67" s="169" t="s">
        <v>71</v>
      </c>
      <c r="B67" s="169" t="e">
        <f>NA()</f>
        <v>#N/A</v>
      </c>
      <c r="C67" s="169">
        <f>IF(ISNUMBER('将来負担比率（分子）の構造'!I$53), IF('将来負担比率（分子）の構造'!I$53 &lt; 0, 0, '将来負担比率（分子）の構造'!I$53), NA())</f>
        <v>7526</v>
      </c>
      <c r="D67" s="169" t="e">
        <f>NA()</f>
        <v>#N/A</v>
      </c>
      <c r="E67" s="169" t="e">
        <f>NA()</f>
        <v>#N/A</v>
      </c>
      <c r="F67" s="169">
        <f>IF(ISNUMBER('将来負担比率（分子）の構造'!J$53), IF('将来負担比率（分子）の構造'!J$53 &lt; 0, 0, '将来負担比率（分子）の構造'!J$53), NA())</f>
        <v>9468</v>
      </c>
      <c r="G67" s="169" t="e">
        <f>NA()</f>
        <v>#N/A</v>
      </c>
      <c r="H67" s="169" t="e">
        <f>NA()</f>
        <v>#N/A</v>
      </c>
      <c r="I67" s="169">
        <f>IF(ISNUMBER('将来負担比率（分子）の構造'!K$53), IF('将来負担比率（分子）の構造'!K$53 &lt; 0, 0, '将来負担比率（分子）の構造'!K$53), NA())</f>
        <v>15398</v>
      </c>
      <c r="J67" s="169" t="e">
        <f>NA()</f>
        <v>#N/A</v>
      </c>
      <c r="K67" s="169" t="e">
        <f>NA()</f>
        <v>#N/A</v>
      </c>
      <c r="L67" s="169">
        <f>IF(ISNUMBER('将来負担比率（分子）の構造'!L$53), IF('将来負担比率（分子）の構造'!L$53 &lt; 0, 0, '将来負担比率（分子）の構造'!L$53), NA())</f>
        <v>12691</v>
      </c>
      <c r="M67" s="169" t="e">
        <f>NA()</f>
        <v>#N/A</v>
      </c>
      <c r="N67" s="169" t="e">
        <f>NA()</f>
        <v>#N/A</v>
      </c>
      <c r="O67" s="169">
        <f>IF(ISNUMBER('将来負担比率（分子）の構造'!M$53), IF('将来負担比率（分子）の構造'!M$53 &lt; 0, 0, '将来負担比率（分子）の構造'!M$53), NA())</f>
        <v>17887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4533</v>
      </c>
      <c r="C72" s="173">
        <f>基金残高に係る経年分析!G55</f>
        <v>4534</v>
      </c>
      <c r="D72" s="173">
        <f>基金残高に係る経年分析!H55</f>
        <v>3954</v>
      </c>
    </row>
    <row r="73" spans="1:16" x14ac:dyDescent="0.2">
      <c r="A73" s="172" t="s">
        <v>74</v>
      </c>
      <c r="B73" s="173">
        <f>基金残高に係る経年分析!F56</f>
        <v>737</v>
      </c>
      <c r="C73" s="173">
        <f>基金残高に係る経年分析!G56</f>
        <v>867</v>
      </c>
      <c r="D73" s="173">
        <f>基金残高に係る経年分析!H56</f>
        <v>1032</v>
      </c>
    </row>
    <row r="74" spans="1:16" x14ac:dyDescent="0.2">
      <c r="A74" s="172" t="s">
        <v>75</v>
      </c>
      <c r="B74" s="173">
        <f>基金残高に係る経年分析!F57</f>
        <v>4128</v>
      </c>
      <c r="C74" s="173">
        <f>基金残高に係る経年分析!G57</f>
        <v>5512</v>
      </c>
      <c r="D74" s="173">
        <f>基金残高に係る経年分析!H57</f>
        <v>4503</v>
      </c>
    </row>
  </sheetData>
  <sheetProtection algorithmName="SHA-512" hashValue="/pxxH3tEa6tqs4MR+49N29bvqS42076UCo0Rp3iTd7u5cMqjFx28/GdfXY9aIxAl/vgqTSwsyky2UBAIahv6JA==" saltValue="BRN7CUpLjfeLM63Y0X1/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34673696</v>
      </c>
      <c r="S5" s="600"/>
      <c r="T5" s="600"/>
      <c r="U5" s="600"/>
      <c r="V5" s="600"/>
      <c r="W5" s="600"/>
      <c r="X5" s="600"/>
      <c r="Y5" s="601"/>
      <c r="Z5" s="602">
        <v>36.9</v>
      </c>
      <c r="AA5" s="602"/>
      <c r="AB5" s="602"/>
      <c r="AC5" s="602"/>
      <c r="AD5" s="603">
        <v>32074877</v>
      </c>
      <c r="AE5" s="603"/>
      <c r="AF5" s="603"/>
      <c r="AG5" s="603"/>
      <c r="AH5" s="603"/>
      <c r="AI5" s="603"/>
      <c r="AJ5" s="603"/>
      <c r="AK5" s="603"/>
      <c r="AL5" s="604">
        <v>79.7</v>
      </c>
      <c r="AM5" s="605"/>
      <c r="AN5" s="605"/>
      <c r="AO5" s="606"/>
      <c r="AP5" s="596" t="s">
        <v>216</v>
      </c>
      <c r="AQ5" s="597"/>
      <c r="AR5" s="597"/>
      <c r="AS5" s="597"/>
      <c r="AT5" s="597"/>
      <c r="AU5" s="597"/>
      <c r="AV5" s="597"/>
      <c r="AW5" s="597"/>
      <c r="AX5" s="597"/>
      <c r="AY5" s="597"/>
      <c r="AZ5" s="597"/>
      <c r="BA5" s="597"/>
      <c r="BB5" s="597"/>
      <c r="BC5" s="597"/>
      <c r="BD5" s="597"/>
      <c r="BE5" s="597"/>
      <c r="BF5" s="598"/>
      <c r="BG5" s="610">
        <v>32074877</v>
      </c>
      <c r="BH5" s="611"/>
      <c r="BI5" s="611"/>
      <c r="BJ5" s="611"/>
      <c r="BK5" s="611"/>
      <c r="BL5" s="611"/>
      <c r="BM5" s="611"/>
      <c r="BN5" s="612"/>
      <c r="BO5" s="613">
        <v>92.5</v>
      </c>
      <c r="BP5" s="613"/>
      <c r="BQ5" s="613"/>
      <c r="BR5" s="613"/>
      <c r="BS5" s="614">
        <v>207092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412212</v>
      </c>
      <c r="S6" s="611"/>
      <c r="T6" s="611"/>
      <c r="U6" s="611"/>
      <c r="V6" s="611"/>
      <c r="W6" s="611"/>
      <c r="X6" s="611"/>
      <c r="Y6" s="612"/>
      <c r="Z6" s="613">
        <v>0.4</v>
      </c>
      <c r="AA6" s="613"/>
      <c r="AB6" s="613"/>
      <c r="AC6" s="613"/>
      <c r="AD6" s="614">
        <v>412212</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32074877</v>
      </c>
      <c r="BH6" s="611"/>
      <c r="BI6" s="611"/>
      <c r="BJ6" s="611"/>
      <c r="BK6" s="611"/>
      <c r="BL6" s="611"/>
      <c r="BM6" s="611"/>
      <c r="BN6" s="612"/>
      <c r="BO6" s="613">
        <v>92.5</v>
      </c>
      <c r="BP6" s="613"/>
      <c r="BQ6" s="613"/>
      <c r="BR6" s="613"/>
      <c r="BS6" s="614">
        <v>207092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376458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376366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18269</v>
      </c>
      <c r="S7" s="611"/>
      <c r="T7" s="611"/>
      <c r="U7" s="611"/>
      <c r="V7" s="611"/>
      <c r="W7" s="611"/>
      <c r="X7" s="611"/>
      <c r="Y7" s="612"/>
      <c r="Z7" s="613">
        <v>0</v>
      </c>
      <c r="AA7" s="613"/>
      <c r="AB7" s="613"/>
      <c r="AC7" s="613"/>
      <c r="AD7" s="614">
        <v>18269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17281973</v>
      </c>
      <c r="BH7" s="611"/>
      <c r="BI7" s="611"/>
      <c r="BJ7" s="611"/>
      <c r="BK7" s="611"/>
      <c r="BL7" s="611"/>
      <c r="BM7" s="611"/>
      <c r="BN7" s="612"/>
      <c r="BO7" s="613">
        <v>49.8</v>
      </c>
      <c r="BP7" s="613"/>
      <c r="BQ7" s="613"/>
      <c r="BR7" s="613"/>
      <c r="BS7" s="614">
        <v>207092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4715625</v>
      </c>
      <c r="CS7" s="611"/>
      <c r="CT7" s="611"/>
      <c r="CU7" s="611"/>
      <c r="CV7" s="611"/>
      <c r="CW7" s="611"/>
      <c r="CX7" s="611"/>
      <c r="CY7" s="612"/>
      <c r="CZ7" s="613">
        <v>5.2</v>
      </c>
      <c r="DA7" s="613"/>
      <c r="DB7" s="613"/>
      <c r="DC7" s="613"/>
      <c r="DD7" s="619">
        <v>124636</v>
      </c>
      <c r="DE7" s="611"/>
      <c r="DF7" s="611"/>
      <c r="DG7" s="611"/>
      <c r="DH7" s="611"/>
      <c r="DI7" s="611"/>
      <c r="DJ7" s="611"/>
      <c r="DK7" s="611"/>
      <c r="DL7" s="611"/>
      <c r="DM7" s="611"/>
      <c r="DN7" s="611"/>
      <c r="DO7" s="611"/>
      <c r="DP7" s="612"/>
      <c r="DQ7" s="619">
        <v>4109650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260298</v>
      </c>
      <c r="S8" s="611"/>
      <c r="T8" s="611"/>
      <c r="U8" s="611"/>
      <c r="V8" s="611"/>
      <c r="W8" s="611"/>
      <c r="X8" s="611"/>
      <c r="Y8" s="612"/>
      <c r="Z8" s="613">
        <v>0.3</v>
      </c>
      <c r="AA8" s="613"/>
      <c r="AB8" s="613"/>
      <c r="AC8" s="613"/>
      <c r="AD8" s="614">
        <v>260298</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387906</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39559273</v>
      </c>
      <c r="CS8" s="611"/>
      <c r="CT8" s="611"/>
      <c r="CU8" s="611"/>
      <c r="CV8" s="611"/>
      <c r="CW8" s="611"/>
      <c r="CX8" s="611"/>
      <c r="CY8" s="612"/>
      <c r="CZ8" s="613">
        <v>43.7</v>
      </c>
      <c r="DA8" s="613"/>
      <c r="DB8" s="613"/>
      <c r="DC8" s="613"/>
      <c r="DD8" s="619">
        <v>1172367</v>
      </c>
      <c r="DE8" s="611"/>
      <c r="DF8" s="611"/>
      <c r="DG8" s="611"/>
      <c r="DH8" s="611"/>
      <c r="DI8" s="611"/>
      <c r="DJ8" s="611"/>
      <c r="DK8" s="611"/>
      <c r="DL8" s="611"/>
      <c r="DM8" s="611"/>
      <c r="DN8" s="611"/>
      <c r="DO8" s="611"/>
      <c r="DP8" s="612"/>
      <c r="DQ8" s="619">
        <v>18189716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313752</v>
      </c>
      <c r="S9" s="611"/>
      <c r="T9" s="611"/>
      <c r="U9" s="611"/>
      <c r="V9" s="611"/>
      <c r="W9" s="611"/>
      <c r="X9" s="611"/>
      <c r="Y9" s="612"/>
      <c r="Z9" s="613">
        <v>0.3</v>
      </c>
      <c r="AA9" s="613"/>
      <c r="AB9" s="613"/>
      <c r="AC9" s="613"/>
      <c r="AD9" s="614">
        <v>313752</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15737877</v>
      </c>
      <c r="BH9" s="611"/>
      <c r="BI9" s="611"/>
      <c r="BJ9" s="611"/>
      <c r="BK9" s="611"/>
      <c r="BL9" s="611"/>
      <c r="BM9" s="611"/>
      <c r="BN9" s="612"/>
      <c r="BO9" s="613">
        <v>45.4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10116213</v>
      </c>
      <c r="CS9" s="611"/>
      <c r="CT9" s="611"/>
      <c r="CU9" s="611"/>
      <c r="CV9" s="611"/>
      <c r="CW9" s="611"/>
      <c r="CX9" s="611"/>
      <c r="CY9" s="612"/>
      <c r="CZ9" s="613">
        <v>11.2</v>
      </c>
      <c r="DA9" s="613"/>
      <c r="DB9" s="613"/>
      <c r="DC9" s="613"/>
      <c r="DD9" s="619">
        <v>1967181</v>
      </c>
      <c r="DE9" s="611"/>
      <c r="DF9" s="611"/>
      <c r="DG9" s="611"/>
      <c r="DH9" s="611"/>
      <c r="DI9" s="611"/>
      <c r="DJ9" s="611"/>
      <c r="DK9" s="611"/>
      <c r="DL9" s="611"/>
      <c r="DM9" s="611"/>
      <c r="DN9" s="611"/>
      <c r="DO9" s="611"/>
      <c r="DP9" s="612"/>
      <c r="DQ9" s="619">
        <v>5973743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429879</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19190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16089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4376825</v>
      </c>
      <c r="S11" s="611"/>
      <c r="T11" s="611"/>
      <c r="U11" s="611"/>
      <c r="V11" s="611"/>
      <c r="W11" s="611"/>
      <c r="X11" s="611"/>
      <c r="Y11" s="612"/>
      <c r="Z11" s="615">
        <v>4.7</v>
      </c>
      <c r="AA11" s="616"/>
      <c r="AB11" s="616"/>
      <c r="AC11" s="622"/>
      <c r="AD11" s="619">
        <v>4376825</v>
      </c>
      <c r="AE11" s="611"/>
      <c r="AF11" s="611"/>
      <c r="AG11" s="611"/>
      <c r="AH11" s="611"/>
      <c r="AI11" s="611"/>
      <c r="AJ11" s="611"/>
      <c r="AK11" s="612"/>
      <c r="AL11" s="615">
        <v>10.9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726311</v>
      </c>
      <c r="BH11" s="611"/>
      <c r="BI11" s="611"/>
      <c r="BJ11" s="611"/>
      <c r="BK11" s="611"/>
      <c r="BL11" s="611"/>
      <c r="BM11" s="611"/>
      <c r="BN11" s="612"/>
      <c r="BO11" s="613">
        <v>2.1</v>
      </c>
      <c r="BP11" s="613"/>
      <c r="BQ11" s="613"/>
      <c r="BR11" s="613"/>
      <c r="BS11" s="614">
        <v>207092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215129</v>
      </c>
      <c r="CS11" s="611"/>
      <c r="CT11" s="611"/>
      <c r="CU11" s="611"/>
      <c r="CV11" s="611"/>
      <c r="CW11" s="611"/>
      <c r="CX11" s="611"/>
      <c r="CY11" s="612"/>
      <c r="CZ11" s="613">
        <v>0.2</v>
      </c>
      <c r="DA11" s="613"/>
      <c r="DB11" s="613"/>
      <c r="DC11" s="613"/>
      <c r="DD11" s="619">
        <v>19266</v>
      </c>
      <c r="DE11" s="611"/>
      <c r="DF11" s="611"/>
      <c r="DG11" s="611"/>
      <c r="DH11" s="611"/>
      <c r="DI11" s="611"/>
      <c r="DJ11" s="611"/>
      <c r="DK11" s="611"/>
      <c r="DL11" s="611"/>
      <c r="DM11" s="611"/>
      <c r="DN11" s="611"/>
      <c r="DO11" s="611"/>
      <c r="DP11" s="612"/>
      <c r="DQ11" s="619">
        <v>205023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13572831</v>
      </c>
      <c r="BH12" s="611"/>
      <c r="BI12" s="611"/>
      <c r="BJ12" s="611"/>
      <c r="BK12" s="611"/>
      <c r="BL12" s="611"/>
      <c r="BM12" s="611"/>
      <c r="BN12" s="612"/>
      <c r="BO12" s="613">
        <v>39.1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1168286</v>
      </c>
      <c r="CS12" s="611"/>
      <c r="CT12" s="611"/>
      <c r="CU12" s="611"/>
      <c r="CV12" s="611"/>
      <c r="CW12" s="611"/>
      <c r="CX12" s="611"/>
      <c r="CY12" s="612"/>
      <c r="CZ12" s="613">
        <v>1.3</v>
      </c>
      <c r="DA12" s="613"/>
      <c r="DB12" s="613"/>
      <c r="DC12" s="613"/>
      <c r="DD12" s="619">
        <v>484735</v>
      </c>
      <c r="DE12" s="611"/>
      <c r="DF12" s="611"/>
      <c r="DG12" s="611"/>
      <c r="DH12" s="611"/>
      <c r="DI12" s="611"/>
      <c r="DJ12" s="611"/>
      <c r="DK12" s="611"/>
      <c r="DL12" s="611"/>
      <c r="DM12" s="611"/>
      <c r="DN12" s="611"/>
      <c r="DO12" s="611"/>
      <c r="DP12" s="612"/>
      <c r="DQ12" s="619">
        <v>349212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13525608</v>
      </c>
      <c r="BH13" s="611"/>
      <c r="BI13" s="611"/>
      <c r="BJ13" s="611"/>
      <c r="BK13" s="611"/>
      <c r="BL13" s="611"/>
      <c r="BM13" s="611"/>
      <c r="BN13" s="612"/>
      <c r="BO13" s="613">
        <v>39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6417059</v>
      </c>
      <c r="CS13" s="611"/>
      <c r="CT13" s="611"/>
      <c r="CU13" s="611"/>
      <c r="CV13" s="611"/>
      <c r="CW13" s="611"/>
      <c r="CX13" s="611"/>
      <c r="CY13" s="612"/>
      <c r="CZ13" s="613">
        <v>7.1</v>
      </c>
      <c r="DA13" s="613"/>
      <c r="DB13" s="613"/>
      <c r="DC13" s="613"/>
      <c r="DD13" s="619">
        <v>3042505</v>
      </c>
      <c r="DE13" s="611"/>
      <c r="DF13" s="611"/>
      <c r="DG13" s="611"/>
      <c r="DH13" s="611"/>
      <c r="DI13" s="611"/>
      <c r="DJ13" s="611"/>
      <c r="DK13" s="611"/>
      <c r="DL13" s="611"/>
      <c r="DM13" s="611"/>
      <c r="DN13" s="611"/>
      <c r="DO13" s="611"/>
      <c r="DP13" s="612"/>
      <c r="DQ13" s="619">
        <v>3115974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4754</v>
      </c>
      <c r="S14" s="611"/>
      <c r="T14" s="611"/>
      <c r="U14" s="611"/>
      <c r="V14" s="611"/>
      <c r="W14" s="611"/>
      <c r="X14" s="611"/>
      <c r="Y14" s="612"/>
      <c r="Z14" s="613">
        <v>0</v>
      </c>
      <c r="AA14" s="613"/>
      <c r="AB14" s="613"/>
      <c r="AC14" s="613"/>
      <c r="AD14" s="614">
        <v>4754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239374</v>
      </c>
      <c r="BH14" s="611"/>
      <c r="BI14" s="611"/>
      <c r="BJ14" s="611"/>
      <c r="BK14" s="611"/>
      <c r="BL14" s="611"/>
      <c r="BM14" s="611"/>
      <c r="BN14" s="612"/>
      <c r="BO14" s="613">
        <v>0.7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2514906</v>
      </c>
      <c r="CS14" s="611"/>
      <c r="CT14" s="611"/>
      <c r="CU14" s="611"/>
      <c r="CV14" s="611"/>
      <c r="CW14" s="611"/>
      <c r="CX14" s="611"/>
      <c r="CY14" s="612"/>
      <c r="CZ14" s="613">
        <v>2.8</v>
      </c>
      <c r="DA14" s="613"/>
      <c r="DB14" s="613"/>
      <c r="DC14" s="613"/>
      <c r="DD14" s="619">
        <v>524129</v>
      </c>
      <c r="DE14" s="611"/>
      <c r="DF14" s="611"/>
      <c r="DG14" s="611"/>
      <c r="DH14" s="611"/>
      <c r="DI14" s="611"/>
      <c r="DJ14" s="611"/>
      <c r="DK14" s="611"/>
      <c r="DL14" s="611"/>
      <c r="DM14" s="611"/>
      <c r="DN14" s="611"/>
      <c r="DO14" s="611"/>
      <c r="DP14" s="612"/>
      <c r="DQ14" s="619">
        <v>2041992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980699</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21071625</v>
      </c>
      <c r="CS15" s="611"/>
      <c r="CT15" s="611"/>
      <c r="CU15" s="611"/>
      <c r="CV15" s="611"/>
      <c r="CW15" s="611"/>
      <c r="CX15" s="611"/>
      <c r="CY15" s="612"/>
      <c r="CZ15" s="613">
        <v>23.3</v>
      </c>
      <c r="DA15" s="613"/>
      <c r="DB15" s="613"/>
      <c r="DC15" s="613"/>
      <c r="DD15" s="619">
        <v>11761417</v>
      </c>
      <c r="DE15" s="611"/>
      <c r="DF15" s="611"/>
      <c r="DG15" s="611"/>
      <c r="DH15" s="611"/>
      <c r="DI15" s="611"/>
      <c r="DJ15" s="611"/>
      <c r="DK15" s="611"/>
      <c r="DL15" s="611"/>
      <c r="DM15" s="611"/>
      <c r="DN15" s="611"/>
      <c r="DO15" s="611"/>
      <c r="DP15" s="612"/>
      <c r="DQ15" s="619">
        <v>8097421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67660</v>
      </c>
      <c r="S16" s="611"/>
      <c r="T16" s="611"/>
      <c r="U16" s="611"/>
      <c r="V16" s="611"/>
      <c r="W16" s="611"/>
      <c r="X16" s="611"/>
      <c r="Y16" s="612"/>
      <c r="Z16" s="613">
        <v>0.1</v>
      </c>
      <c r="AA16" s="613"/>
      <c r="AB16" s="613"/>
      <c r="AC16" s="613"/>
      <c r="AD16" s="614">
        <v>67660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250408</v>
      </c>
      <c r="S17" s="611"/>
      <c r="T17" s="611"/>
      <c r="U17" s="611"/>
      <c r="V17" s="611"/>
      <c r="W17" s="611"/>
      <c r="X17" s="611"/>
      <c r="Y17" s="612"/>
      <c r="Z17" s="613">
        <v>0.3</v>
      </c>
      <c r="AA17" s="613"/>
      <c r="AB17" s="613"/>
      <c r="AC17" s="613"/>
      <c r="AD17" s="614">
        <v>250408</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4325039</v>
      </c>
      <c r="CS17" s="611"/>
      <c r="CT17" s="611"/>
      <c r="CU17" s="611"/>
      <c r="CV17" s="611"/>
      <c r="CW17" s="611"/>
      <c r="CX17" s="611"/>
      <c r="CY17" s="612"/>
      <c r="CZ17" s="613">
        <v>4.8</v>
      </c>
      <c r="DA17" s="613"/>
      <c r="DB17" s="613"/>
      <c r="DC17" s="613"/>
      <c r="DD17" s="619" t="s">
        <v>122</v>
      </c>
      <c r="DE17" s="611"/>
      <c r="DF17" s="611"/>
      <c r="DG17" s="611"/>
      <c r="DH17" s="611"/>
      <c r="DI17" s="611"/>
      <c r="DJ17" s="611"/>
      <c r="DK17" s="611"/>
      <c r="DL17" s="611"/>
      <c r="DM17" s="611"/>
      <c r="DN17" s="611"/>
      <c r="DO17" s="611"/>
      <c r="DP17" s="612"/>
      <c r="DQ17" s="619">
        <v>4325039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318597</v>
      </c>
      <c r="S18" s="611"/>
      <c r="T18" s="611"/>
      <c r="U18" s="611"/>
      <c r="V18" s="611"/>
      <c r="W18" s="611"/>
      <c r="X18" s="611"/>
      <c r="Y18" s="612"/>
      <c r="Z18" s="613">
        <v>0.3</v>
      </c>
      <c r="AA18" s="613"/>
      <c r="AB18" s="613"/>
      <c r="AC18" s="613"/>
      <c r="AD18" s="614">
        <v>318597</v>
      </c>
      <c r="AE18" s="614"/>
      <c r="AF18" s="614"/>
      <c r="AG18" s="614"/>
      <c r="AH18" s="614"/>
      <c r="AI18" s="614"/>
      <c r="AJ18" s="614"/>
      <c r="AK18" s="614"/>
      <c r="AL18" s="615">
        <v>0.8</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316433</v>
      </c>
      <c r="S19" s="611"/>
      <c r="T19" s="611"/>
      <c r="U19" s="611"/>
      <c r="V19" s="611"/>
      <c r="W19" s="611"/>
      <c r="X19" s="611"/>
      <c r="Y19" s="612"/>
      <c r="Z19" s="613">
        <v>0.3</v>
      </c>
      <c r="AA19" s="613"/>
      <c r="AB19" s="613"/>
      <c r="AC19" s="613"/>
      <c r="AD19" s="614">
        <v>316433</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2598819</v>
      </c>
      <c r="BH19" s="611"/>
      <c r="BI19" s="611"/>
      <c r="BJ19" s="611"/>
      <c r="BK19" s="611"/>
      <c r="BL19" s="611"/>
      <c r="BM19" s="611"/>
      <c r="BN19" s="612"/>
      <c r="BO19" s="613">
        <v>7.5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2164</v>
      </c>
      <c r="S20" s="611"/>
      <c r="T20" s="611"/>
      <c r="U20" s="611"/>
      <c r="V20" s="611"/>
      <c r="W20" s="611"/>
      <c r="X20" s="611"/>
      <c r="Y20" s="612"/>
      <c r="Z20" s="613">
        <v>0</v>
      </c>
      <c r="AA20" s="613"/>
      <c r="AB20" s="613"/>
      <c r="AC20" s="613"/>
      <c r="AD20" s="614">
        <v>2164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2598819</v>
      </c>
      <c r="BH20" s="611"/>
      <c r="BI20" s="611"/>
      <c r="BJ20" s="611"/>
      <c r="BK20" s="611"/>
      <c r="BL20" s="611"/>
      <c r="BM20" s="611"/>
      <c r="BN20" s="612"/>
      <c r="BO20" s="613">
        <v>7.5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90498803</v>
      </c>
      <c r="CS20" s="611"/>
      <c r="CT20" s="611"/>
      <c r="CU20" s="611"/>
      <c r="CV20" s="611"/>
      <c r="CW20" s="611"/>
      <c r="CX20" s="611"/>
      <c r="CY20" s="612"/>
      <c r="CZ20" s="613">
        <v>100</v>
      </c>
      <c r="DA20" s="613"/>
      <c r="DB20" s="613"/>
      <c r="DC20" s="613"/>
      <c r="DD20" s="619">
        <v>19096236</v>
      </c>
      <c r="DE20" s="611"/>
      <c r="DF20" s="611"/>
      <c r="DG20" s="611"/>
      <c r="DH20" s="611"/>
      <c r="DI20" s="611"/>
      <c r="DJ20" s="611"/>
      <c r="DK20" s="611"/>
      <c r="DL20" s="611"/>
      <c r="DM20" s="611"/>
      <c r="DN20" s="611"/>
      <c r="DO20" s="611"/>
      <c r="DP20" s="612"/>
      <c r="DQ20" s="619">
        <v>46800225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2185549</v>
      </c>
      <c r="S21" s="611"/>
      <c r="T21" s="611"/>
      <c r="U21" s="611"/>
      <c r="V21" s="611"/>
      <c r="W21" s="611"/>
      <c r="X21" s="611"/>
      <c r="Y21" s="612"/>
      <c r="Z21" s="613">
        <v>2.2999999999999998</v>
      </c>
      <c r="AA21" s="613"/>
      <c r="AB21" s="613"/>
      <c r="AC21" s="613"/>
      <c r="AD21" s="614">
        <v>1906525</v>
      </c>
      <c r="AE21" s="614"/>
      <c r="AF21" s="614"/>
      <c r="AG21" s="614"/>
      <c r="AH21" s="614"/>
      <c r="AI21" s="614"/>
      <c r="AJ21" s="614"/>
      <c r="AK21" s="614"/>
      <c r="AL21" s="615">
        <v>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1906525</v>
      </c>
      <c r="S22" s="611"/>
      <c r="T22" s="611"/>
      <c r="U22" s="611"/>
      <c r="V22" s="611"/>
      <c r="W22" s="611"/>
      <c r="X22" s="611"/>
      <c r="Y22" s="612"/>
      <c r="Z22" s="613">
        <v>2</v>
      </c>
      <c r="AA22" s="613"/>
      <c r="AB22" s="613"/>
      <c r="AC22" s="613"/>
      <c r="AD22" s="614">
        <v>1906525</v>
      </c>
      <c r="AE22" s="614"/>
      <c r="AF22" s="614"/>
      <c r="AG22" s="614"/>
      <c r="AH22" s="614"/>
      <c r="AI22" s="614"/>
      <c r="AJ22" s="614"/>
      <c r="AK22" s="614"/>
      <c r="AL22" s="615">
        <v>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278864</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2598819</v>
      </c>
      <c r="BH23" s="611"/>
      <c r="BI23" s="611"/>
      <c r="BJ23" s="611"/>
      <c r="BK23" s="611"/>
      <c r="BL23" s="611"/>
      <c r="BM23" s="611"/>
      <c r="BN23" s="612"/>
      <c r="BO23" s="613">
        <v>7.5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160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41833403</v>
      </c>
      <c r="CS24" s="600"/>
      <c r="CT24" s="600"/>
      <c r="CU24" s="600"/>
      <c r="CV24" s="600"/>
      <c r="CW24" s="600"/>
      <c r="CX24" s="600"/>
      <c r="CY24" s="601"/>
      <c r="CZ24" s="604">
        <v>46.2</v>
      </c>
      <c r="DA24" s="605"/>
      <c r="DB24" s="605"/>
      <c r="DC24" s="621"/>
      <c r="DD24" s="645">
        <v>22593698</v>
      </c>
      <c r="DE24" s="600"/>
      <c r="DF24" s="600"/>
      <c r="DG24" s="600"/>
      <c r="DH24" s="600"/>
      <c r="DI24" s="600"/>
      <c r="DJ24" s="600"/>
      <c r="DK24" s="601"/>
      <c r="DL24" s="645">
        <v>19009118</v>
      </c>
      <c r="DM24" s="600"/>
      <c r="DN24" s="600"/>
      <c r="DO24" s="600"/>
      <c r="DP24" s="600"/>
      <c r="DQ24" s="600"/>
      <c r="DR24" s="600"/>
      <c r="DS24" s="600"/>
      <c r="DT24" s="600"/>
      <c r="DU24" s="600"/>
      <c r="DV24" s="601"/>
      <c r="DW24" s="604">
        <v>47.1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42882020</v>
      </c>
      <c r="S25" s="611"/>
      <c r="T25" s="611"/>
      <c r="U25" s="611"/>
      <c r="V25" s="611"/>
      <c r="W25" s="611"/>
      <c r="X25" s="611"/>
      <c r="Y25" s="612"/>
      <c r="Z25" s="613">
        <v>45.6</v>
      </c>
      <c r="AA25" s="613"/>
      <c r="AB25" s="613"/>
      <c r="AC25" s="613"/>
      <c r="AD25" s="614">
        <v>40004177</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10740603</v>
      </c>
      <c r="CS25" s="642"/>
      <c r="CT25" s="642"/>
      <c r="CU25" s="642"/>
      <c r="CV25" s="642"/>
      <c r="CW25" s="642"/>
      <c r="CX25" s="642"/>
      <c r="CY25" s="643"/>
      <c r="CZ25" s="615">
        <v>11.9</v>
      </c>
      <c r="DA25" s="640"/>
      <c r="DB25" s="640"/>
      <c r="DC25" s="644"/>
      <c r="DD25" s="619">
        <v>10030592</v>
      </c>
      <c r="DE25" s="642"/>
      <c r="DF25" s="642"/>
      <c r="DG25" s="642"/>
      <c r="DH25" s="642"/>
      <c r="DI25" s="642"/>
      <c r="DJ25" s="642"/>
      <c r="DK25" s="643"/>
      <c r="DL25" s="619">
        <v>8210951</v>
      </c>
      <c r="DM25" s="642"/>
      <c r="DN25" s="642"/>
      <c r="DO25" s="642"/>
      <c r="DP25" s="642"/>
      <c r="DQ25" s="642"/>
      <c r="DR25" s="642"/>
      <c r="DS25" s="642"/>
      <c r="DT25" s="642"/>
      <c r="DU25" s="642"/>
      <c r="DV25" s="643"/>
      <c r="DW25" s="615">
        <v>20.3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17518</v>
      </c>
      <c r="S26" s="611"/>
      <c r="T26" s="611"/>
      <c r="U26" s="611"/>
      <c r="V26" s="611"/>
      <c r="W26" s="611"/>
      <c r="X26" s="611"/>
      <c r="Y26" s="612"/>
      <c r="Z26" s="613">
        <v>0</v>
      </c>
      <c r="AA26" s="613"/>
      <c r="AB26" s="613"/>
      <c r="AC26" s="613"/>
      <c r="AD26" s="614">
        <v>17518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6615993</v>
      </c>
      <c r="CS26" s="611"/>
      <c r="CT26" s="611"/>
      <c r="CU26" s="611"/>
      <c r="CV26" s="611"/>
      <c r="CW26" s="611"/>
      <c r="CX26" s="611"/>
      <c r="CY26" s="612"/>
      <c r="CZ26" s="615">
        <v>7.3</v>
      </c>
      <c r="DA26" s="640"/>
      <c r="DB26" s="640"/>
      <c r="DC26" s="644"/>
      <c r="DD26" s="619">
        <v>6060126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1360790</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34673696</v>
      </c>
      <c r="BH27" s="611"/>
      <c r="BI27" s="611"/>
      <c r="BJ27" s="611"/>
      <c r="BK27" s="611"/>
      <c r="BL27" s="611"/>
      <c r="BM27" s="611"/>
      <c r="BN27" s="612"/>
      <c r="BO27" s="613">
        <v>100</v>
      </c>
      <c r="BP27" s="613"/>
      <c r="BQ27" s="613"/>
      <c r="BR27" s="613"/>
      <c r="BS27" s="614">
        <v>207092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26767761</v>
      </c>
      <c r="CS27" s="642"/>
      <c r="CT27" s="642"/>
      <c r="CU27" s="642"/>
      <c r="CV27" s="642"/>
      <c r="CW27" s="642"/>
      <c r="CX27" s="642"/>
      <c r="CY27" s="643"/>
      <c r="CZ27" s="615">
        <v>29.6</v>
      </c>
      <c r="DA27" s="640"/>
      <c r="DB27" s="640"/>
      <c r="DC27" s="644"/>
      <c r="DD27" s="619">
        <v>8238067</v>
      </c>
      <c r="DE27" s="642"/>
      <c r="DF27" s="642"/>
      <c r="DG27" s="642"/>
      <c r="DH27" s="642"/>
      <c r="DI27" s="642"/>
      <c r="DJ27" s="642"/>
      <c r="DK27" s="643"/>
      <c r="DL27" s="619">
        <v>6476062</v>
      </c>
      <c r="DM27" s="642"/>
      <c r="DN27" s="642"/>
      <c r="DO27" s="642"/>
      <c r="DP27" s="642"/>
      <c r="DQ27" s="642"/>
      <c r="DR27" s="642"/>
      <c r="DS27" s="642"/>
      <c r="DT27" s="642"/>
      <c r="DU27" s="642"/>
      <c r="DV27" s="643"/>
      <c r="DW27" s="615">
        <v>16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348035</v>
      </c>
      <c r="S28" s="611"/>
      <c r="T28" s="611"/>
      <c r="U28" s="611"/>
      <c r="V28" s="611"/>
      <c r="W28" s="611"/>
      <c r="X28" s="611"/>
      <c r="Y28" s="612"/>
      <c r="Z28" s="613">
        <v>0.4</v>
      </c>
      <c r="AA28" s="613"/>
      <c r="AB28" s="613"/>
      <c r="AC28" s="613"/>
      <c r="AD28" s="614">
        <v>115038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4325039</v>
      </c>
      <c r="CS28" s="611"/>
      <c r="CT28" s="611"/>
      <c r="CU28" s="611"/>
      <c r="CV28" s="611"/>
      <c r="CW28" s="611"/>
      <c r="CX28" s="611"/>
      <c r="CY28" s="612"/>
      <c r="CZ28" s="615">
        <v>4.8</v>
      </c>
      <c r="DA28" s="640"/>
      <c r="DB28" s="640"/>
      <c r="DC28" s="644"/>
      <c r="DD28" s="619">
        <v>4325039</v>
      </c>
      <c r="DE28" s="611"/>
      <c r="DF28" s="611"/>
      <c r="DG28" s="611"/>
      <c r="DH28" s="611"/>
      <c r="DI28" s="611"/>
      <c r="DJ28" s="611"/>
      <c r="DK28" s="612"/>
      <c r="DL28" s="619">
        <v>4322105</v>
      </c>
      <c r="DM28" s="611"/>
      <c r="DN28" s="611"/>
      <c r="DO28" s="611"/>
      <c r="DP28" s="611"/>
      <c r="DQ28" s="611"/>
      <c r="DR28" s="611"/>
      <c r="DS28" s="611"/>
      <c r="DT28" s="611"/>
      <c r="DU28" s="611"/>
      <c r="DV28" s="612"/>
      <c r="DW28" s="615">
        <v>10.7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554242</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4325039</v>
      </c>
      <c r="CS29" s="642"/>
      <c r="CT29" s="642"/>
      <c r="CU29" s="642"/>
      <c r="CV29" s="642"/>
      <c r="CW29" s="642"/>
      <c r="CX29" s="642"/>
      <c r="CY29" s="643"/>
      <c r="CZ29" s="615">
        <v>4.8</v>
      </c>
      <c r="DA29" s="640"/>
      <c r="DB29" s="640"/>
      <c r="DC29" s="644"/>
      <c r="DD29" s="619">
        <v>4325039</v>
      </c>
      <c r="DE29" s="642"/>
      <c r="DF29" s="642"/>
      <c r="DG29" s="642"/>
      <c r="DH29" s="642"/>
      <c r="DI29" s="642"/>
      <c r="DJ29" s="642"/>
      <c r="DK29" s="643"/>
      <c r="DL29" s="619">
        <v>4322105</v>
      </c>
      <c r="DM29" s="642"/>
      <c r="DN29" s="642"/>
      <c r="DO29" s="642"/>
      <c r="DP29" s="642"/>
      <c r="DQ29" s="642"/>
      <c r="DR29" s="642"/>
      <c r="DS29" s="642"/>
      <c r="DT29" s="642"/>
      <c r="DU29" s="642"/>
      <c r="DV29" s="643"/>
      <c r="DW29" s="615">
        <v>10.7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22207669</v>
      </c>
      <c r="S30" s="611"/>
      <c r="T30" s="611"/>
      <c r="U30" s="611"/>
      <c r="V30" s="611"/>
      <c r="W30" s="611"/>
      <c r="X30" s="611"/>
      <c r="Y30" s="612"/>
      <c r="Z30" s="613">
        <v>23.6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4087516</v>
      </c>
      <c r="CS30" s="611"/>
      <c r="CT30" s="611"/>
      <c r="CU30" s="611"/>
      <c r="CV30" s="611"/>
      <c r="CW30" s="611"/>
      <c r="CX30" s="611"/>
      <c r="CY30" s="612"/>
      <c r="CZ30" s="615">
        <v>4.5</v>
      </c>
      <c r="DA30" s="640"/>
      <c r="DB30" s="640"/>
      <c r="DC30" s="644"/>
      <c r="DD30" s="619">
        <v>4087516</v>
      </c>
      <c r="DE30" s="611"/>
      <c r="DF30" s="611"/>
      <c r="DG30" s="611"/>
      <c r="DH30" s="611"/>
      <c r="DI30" s="611"/>
      <c r="DJ30" s="611"/>
      <c r="DK30" s="612"/>
      <c r="DL30" s="619">
        <v>4084582</v>
      </c>
      <c r="DM30" s="611"/>
      <c r="DN30" s="611"/>
      <c r="DO30" s="611"/>
      <c r="DP30" s="611"/>
      <c r="DQ30" s="611"/>
      <c r="DR30" s="611"/>
      <c r="DS30" s="611"/>
      <c r="DT30" s="611"/>
      <c r="DU30" s="611"/>
      <c r="DV30" s="612"/>
      <c r="DW30" s="615">
        <v>10.1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99.6</v>
      </c>
      <c r="BH31" s="654"/>
      <c r="BI31" s="654"/>
      <c r="BJ31" s="654"/>
      <c r="BK31" s="654"/>
      <c r="BL31" s="654"/>
      <c r="BM31" s="605">
        <v>99.2</v>
      </c>
      <c r="BN31" s="654"/>
      <c r="BO31" s="654"/>
      <c r="BP31" s="654"/>
      <c r="BQ31" s="655"/>
      <c r="BR31" s="666">
        <v>99.5</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237523</v>
      </c>
      <c r="CS31" s="642"/>
      <c r="CT31" s="642"/>
      <c r="CU31" s="642"/>
      <c r="CV31" s="642"/>
      <c r="CW31" s="642"/>
      <c r="CX31" s="642"/>
      <c r="CY31" s="643"/>
      <c r="CZ31" s="615">
        <v>0.3</v>
      </c>
      <c r="DA31" s="640"/>
      <c r="DB31" s="640"/>
      <c r="DC31" s="644"/>
      <c r="DD31" s="619">
        <v>237523</v>
      </c>
      <c r="DE31" s="642"/>
      <c r="DF31" s="642"/>
      <c r="DG31" s="642"/>
      <c r="DH31" s="642"/>
      <c r="DI31" s="642"/>
      <c r="DJ31" s="642"/>
      <c r="DK31" s="643"/>
      <c r="DL31" s="619">
        <v>237523</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6681889</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99.4</v>
      </c>
      <c r="BH32" s="642"/>
      <c r="BI32" s="642"/>
      <c r="BJ32" s="642"/>
      <c r="BK32" s="642"/>
      <c r="BL32" s="642"/>
      <c r="BM32" s="616">
        <v>98.8</v>
      </c>
      <c r="BN32" s="642"/>
      <c r="BO32" s="642"/>
      <c r="BP32" s="642"/>
      <c r="BQ32" s="665"/>
      <c r="BR32" s="667">
        <v>99.3</v>
      </c>
      <c r="BS32" s="642"/>
      <c r="BT32" s="642"/>
      <c r="BU32" s="642"/>
      <c r="BV32" s="642"/>
      <c r="BW32" s="642"/>
      <c r="BX32" s="616">
        <v>98.6</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101367</v>
      </c>
      <c r="S33" s="611"/>
      <c r="T33" s="611"/>
      <c r="U33" s="611"/>
      <c r="V33" s="611"/>
      <c r="W33" s="611"/>
      <c r="X33" s="611"/>
      <c r="Y33" s="612"/>
      <c r="Z33" s="613">
        <v>0.1</v>
      </c>
      <c r="AA33" s="613"/>
      <c r="AB33" s="613"/>
      <c r="AC33" s="613"/>
      <c r="AD33" s="614">
        <v>86671</v>
      </c>
      <c r="AE33" s="614"/>
      <c r="AF33" s="614"/>
      <c r="AG33" s="614"/>
      <c r="AH33" s="614"/>
      <c r="AI33" s="614"/>
      <c r="AJ33" s="614"/>
      <c r="AK33" s="614"/>
      <c r="AL33" s="615">
        <v>0.2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99.7</v>
      </c>
      <c r="BH33" s="669"/>
      <c r="BI33" s="669"/>
      <c r="BJ33" s="669"/>
      <c r="BK33" s="669"/>
      <c r="BL33" s="669"/>
      <c r="BM33" s="670">
        <v>99.5</v>
      </c>
      <c r="BN33" s="669"/>
      <c r="BO33" s="669"/>
      <c r="BP33" s="669"/>
      <c r="BQ33" s="671"/>
      <c r="BR33" s="668">
        <v>99.6</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29569164</v>
      </c>
      <c r="CS33" s="642"/>
      <c r="CT33" s="642"/>
      <c r="CU33" s="642"/>
      <c r="CV33" s="642"/>
      <c r="CW33" s="642"/>
      <c r="CX33" s="642"/>
      <c r="CY33" s="643"/>
      <c r="CZ33" s="615">
        <v>32.700000000000003</v>
      </c>
      <c r="DA33" s="640"/>
      <c r="DB33" s="640"/>
      <c r="DC33" s="644"/>
      <c r="DD33" s="619">
        <v>21400694</v>
      </c>
      <c r="DE33" s="642"/>
      <c r="DF33" s="642"/>
      <c r="DG33" s="642"/>
      <c r="DH33" s="642"/>
      <c r="DI33" s="642"/>
      <c r="DJ33" s="642"/>
      <c r="DK33" s="643"/>
      <c r="DL33" s="619">
        <v>17285461</v>
      </c>
      <c r="DM33" s="642"/>
      <c r="DN33" s="642"/>
      <c r="DO33" s="642"/>
      <c r="DP33" s="642"/>
      <c r="DQ33" s="642"/>
      <c r="DR33" s="642"/>
      <c r="DS33" s="642"/>
      <c r="DT33" s="642"/>
      <c r="DU33" s="642"/>
      <c r="DV33" s="643"/>
      <c r="DW33" s="615">
        <v>42.8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1250137</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14957377</v>
      </c>
      <c r="CS34" s="611"/>
      <c r="CT34" s="611"/>
      <c r="CU34" s="611"/>
      <c r="CV34" s="611"/>
      <c r="CW34" s="611"/>
      <c r="CX34" s="611"/>
      <c r="CY34" s="612"/>
      <c r="CZ34" s="615">
        <v>16.5</v>
      </c>
      <c r="DA34" s="640"/>
      <c r="DB34" s="640"/>
      <c r="DC34" s="644"/>
      <c r="DD34" s="619">
        <v>10754631</v>
      </c>
      <c r="DE34" s="611"/>
      <c r="DF34" s="611"/>
      <c r="DG34" s="611"/>
      <c r="DH34" s="611"/>
      <c r="DI34" s="611"/>
      <c r="DJ34" s="611"/>
      <c r="DK34" s="612"/>
      <c r="DL34" s="619">
        <v>8684033</v>
      </c>
      <c r="DM34" s="611"/>
      <c r="DN34" s="611"/>
      <c r="DO34" s="611"/>
      <c r="DP34" s="611"/>
      <c r="DQ34" s="611"/>
      <c r="DR34" s="611"/>
      <c r="DS34" s="611"/>
      <c r="DT34" s="611"/>
      <c r="DU34" s="611"/>
      <c r="DV34" s="612"/>
      <c r="DW34" s="615">
        <v>21.5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2688923</v>
      </c>
      <c r="S35" s="611"/>
      <c r="T35" s="611"/>
      <c r="U35" s="611"/>
      <c r="V35" s="611"/>
      <c r="W35" s="611"/>
      <c r="X35" s="611"/>
      <c r="Y35" s="612"/>
      <c r="Z35" s="613">
        <v>2.9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681164</v>
      </c>
      <c r="CS35" s="642"/>
      <c r="CT35" s="642"/>
      <c r="CU35" s="642"/>
      <c r="CV35" s="642"/>
      <c r="CW35" s="642"/>
      <c r="CX35" s="642"/>
      <c r="CY35" s="643"/>
      <c r="CZ35" s="615">
        <v>0.8</v>
      </c>
      <c r="DA35" s="640"/>
      <c r="DB35" s="640"/>
      <c r="DC35" s="644"/>
      <c r="DD35" s="619">
        <v>573536</v>
      </c>
      <c r="DE35" s="642"/>
      <c r="DF35" s="642"/>
      <c r="DG35" s="642"/>
      <c r="DH35" s="642"/>
      <c r="DI35" s="642"/>
      <c r="DJ35" s="642"/>
      <c r="DK35" s="643"/>
      <c r="DL35" s="619">
        <v>406635</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3030418</v>
      </c>
      <c r="S36" s="611"/>
      <c r="T36" s="611"/>
      <c r="U36" s="611"/>
      <c r="V36" s="611"/>
      <c r="W36" s="611"/>
      <c r="X36" s="611"/>
      <c r="Y36" s="612"/>
      <c r="Z36" s="613">
        <v>3.2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6254957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86302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6557525</v>
      </c>
      <c r="CS36" s="611"/>
      <c r="CT36" s="611"/>
      <c r="CU36" s="611"/>
      <c r="CV36" s="611"/>
      <c r="CW36" s="611"/>
      <c r="CX36" s="611"/>
      <c r="CY36" s="612"/>
      <c r="CZ36" s="615">
        <v>7.2</v>
      </c>
      <c r="DA36" s="640"/>
      <c r="DB36" s="640"/>
      <c r="DC36" s="644"/>
      <c r="DD36" s="619">
        <v>4865983</v>
      </c>
      <c r="DE36" s="611"/>
      <c r="DF36" s="611"/>
      <c r="DG36" s="611"/>
      <c r="DH36" s="611"/>
      <c r="DI36" s="611"/>
      <c r="DJ36" s="611"/>
      <c r="DK36" s="612"/>
      <c r="DL36" s="619">
        <v>3456354</v>
      </c>
      <c r="DM36" s="611"/>
      <c r="DN36" s="611"/>
      <c r="DO36" s="611"/>
      <c r="DP36" s="611"/>
      <c r="DQ36" s="611"/>
      <c r="DR36" s="611"/>
      <c r="DS36" s="611"/>
      <c r="DT36" s="611"/>
      <c r="DU36" s="611"/>
      <c r="DV36" s="612"/>
      <c r="DW36" s="615">
        <v>8.6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3462651</v>
      </c>
      <c r="S37" s="611"/>
      <c r="T37" s="611"/>
      <c r="U37" s="611"/>
      <c r="V37" s="611"/>
      <c r="W37" s="611"/>
      <c r="X37" s="611"/>
      <c r="Y37" s="612"/>
      <c r="Z37" s="613">
        <v>3.7</v>
      </c>
      <c r="AA37" s="613"/>
      <c r="AB37" s="613"/>
      <c r="AC37" s="613"/>
      <c r="AD37" s="614">
        <v>6921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500488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-354041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180064</v>
      </c>
      <c r="CS37" s="642"/>
      <c r="CT37" s="642"/>
      <c r="CU37" s="642"/>
      <c r="CV37" s="642"/>
      <c r="CW37" s="642"/>
      <c r="CX37" s="642"/>
      <c r="CY37" s="643"/>
      <c r="CZ37" s="615">
        <v>0.2</v>
      </c>
      <c r="DA37" s="640"/>
      <c r="DB37" s="640"/>
      <c r="DC37" s="644"/>
      <c r="DD37" s="619">
        <v>180064</v>
      </c>
      <c r="DE37" s="642"/>
      <c r="DF37" s="642"/>
      <c r="DG37" s="642"/>
      <c r="DH37" s="642"/>
      <c r="DI37" s="642"/>
      <c r="DJ37" s="642"/>
      <c r="DK37" s="643"/>
      <c r="DL37" s="619">
        <v>179546</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9382000</v>
      </c>
      <c r="S38" s="611"/>
      <c r="T38" s="611"/>
      <c r="U38" s="611"/>
      <c r="V38" s="611"/>
      <c r="W38" s="611"/>
      <c r="X38" s="611"/>
      <c r="Y38" s="612"/>
      <c r="Z38" s="613">
        <v>10</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24470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20551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5742217</v>
      </c>
      <c r="CS38" s="611"/>
      <c r="CT38" s="611"/>
      <c r="CU38" s="611"/>
      <c r="CV38" s="611"/>
      <c r="CW38" s="611"/>
      <c r="CX38" s="611"/>
      <c r="CY38" s="612"/>
      <c r="CZ38" s="615">
        <v>6.3</v>
      </c>
      <c r="DA38" s="640"/>
      <c r="DB38" s="640"/>
      <c r="DC38" s="644"/>
      <c r="DD38" s="619">
        <v>4953030</v>
      </c>
      <c r="DE38" s="611"/>
      <c r="DF38" s="611"/>
      <c r="DG38" s="611"/>
      <c r="DH38" s="611"/>
      <c r="DI38" s="611"/>
      <c r="DJ38" s="611"/>
      <c r="DK38" s="612"/>
      <c r="DL38" s="619">
        <v>4738439</v>
      </c>
      <c r="DM38" s="611"/>
      <c r="DN38" s="611"/>
      <c r="DO38" s="611"/>
      <c r="DP38" s="611"/>
      <c r="DQ38" s="611"/>
      <c r="DR38" s="611"/>
      <c r="DS38" s="611"/>
      <c r="DT38" s="611"/>
      <c r="DU38" s="611"/>
      <c r="DV38" s="612"/>
      <c r="DW38" s="615">
        <v>11.7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12252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29536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1264233</v>
      </c>
      <c r="CS39" s="642"/>
      <c r="CT39" s="642"/>
      <c r="CU39" s="642"/>
      <c r="CV39" s="642"/>
      <c r="CW39" s="642"/>
      <c r="CX39" s="642"/>
      <c r="CY39" s="643"/>
      <c r="CZ39" s="615">
        <v>1.4</v>
      </c>
      <c r="DA39" s="640"/>
      <c r="DB39" s="640"/>
      <c r="DC39" s="644"/>
      <c r="DD39" s="619">
        <v>185546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165400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366648</v>
      </c>
      <c r="CS40" s="611"/>
      <c r="CT40" s="611"/>
      <c r="CU40" s="611"/>
      <c r="CV40" s="611"/>
      <c r="CW40" s="611"/>
      <c r="CX40" s="611"/>
      <c r="CY40" s="612"/>
      <c r="CZ40" s="615">
        <v>0.4</v>
      </c>
      <c r="DA40" s="640"/>
      <c r="DB40" s="640"/>
      <c r="DC40" s="644"/>
      <c r="DD40" s="619">
        <v>67968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93967659</v>
      </c>
      <c r="S41" s="683"/>
      <c r="T41" s="683"/>
      <c r="U41" s="683"/>
      <c r="V41" s="683"/>
      <c r="W41" s="683"/>
      <c r="X41" s="683"/>
      <c r="Y41" s="687"/>
      <c r="Z41" s="688">
        <v>100</v>
      </c>
      <c r="AA41" s="688"/>
      <c r="AB41" s="688"/>
      <c r="AC41" s="688"/>
      <c r="AD41" s="689">
        <v>40230325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1369293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4348454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329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19096236</v>
      </c>
      <c r="CS42" s="642"/>
      <c r="CT42" s="642"/>
      <c r="CU42" s="642"/>
      <c r="CV42" s="642"/>
      <c r="CW42" s="642"/>
      <c r="CX42" s="642"/>
      <c r="CY42" s="643"/>
      <c r="CZ42" s="615">
        <v>21.1</v>
      </c>
      <c r="DA42" s="640"/>
      <c r="DB42" s="640"/>
      <c r="DC42" s="644"/>
      <c r="DD42" s="619">
        <v>2805833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321708</v>
      </c>
      <c r="CS43" s="642"/>
      <c r="CT43" s="642"/>
      <c r="CU43" s="642"/>
      <c r="CV43" s="642"/>
      <c r="CW43" s="642"/>
      <c r="CX43" s="642"/>
      <c r="CY43" s="643"/>
      <c r="CZ43" s="615">
        <v>0.4</v>
      </c>
      <c r="DA43" s="640"/>
      <c r="DB43" s="640"/>
      <c r="DC43" s="644"/>
      <c r="DD43" s="619">
        <v>321708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19096236</v>
      </c>
      <c r="CS44" s="611"/>
      <c r="CT44" s="611"/>
      <c r="CU44" s="611"/>
      <c r="CV44" s="611"/>
      <c r="CW44" s="611"/>
      <c r="CX44" s="611"/>
      <c r="CY44" s="612"/>
      <c r="CZ44" s="615">
        <v>21.1</v>
      </c>
      <c r="DA44" s="616"/>
      <c r="DB44" s="616"/>
      <c r="DC44" s="622"/>
      <c r="DD44" s="619">
        <v>2805833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8830763</v>
      </c>
      <c r="CS45" s="642"/>
      <c r="CT45" s="642"/>
      <c r="CU45" s="642"/>
      <c r="CV45" s="642"/>
      <c r="CW45" s="642"/>
      <c r="CX45" s="642"/>
      <c r="CY45" s="643"/>
      <c r="CZ45" s="615">
        <v>9.8000000000000007</v>
      </c>
      <c r="DA45" s="640"/>
      <c r="DB45" s="640"/>
      <c r="DC45" s="644"/>
      <c r="DD45" s="619">
        <v>300597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9432909</v>
      </c>
      <c r="CS46" s="611"/>
      <c r="CT46" s="611"/>
      <c r="CU46" s="611"/>
      <c r="CV46" s="611"/>
      <c r="CW46" s="611"/>
      <c r="CX46" s="611"/>
      <c r="CY46" s="612"/>
      <c r="CZ46" s="615">
        <v>10.4</v>
      </c>
      <c r="DA46" s="616"/>
      <c r="DB46" s="616"/>
      <c r="DC46" s="622"/>
      <c r="DD46" s="619">
        <v>2468490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90498803</v>
      </c>
      <c r="CS49" s="669"/>
      <c r="CT49" s="669"/>
      <c r="CU49" s="669"/>
      <c r="CV49" s="669"/>
      <c r="CW49" s="669"/>
      <c r="CX49" s="669"/>
      <c r="CY49" s="698"/>
      <c r="CZ49" s="690">
        <v>100</v>
      </c>
      <c r="DA49" s="699"/>
      <c r="DB49" s="699"/>
      <c r="DC49" s="700"/>
      <c r="DD49" s="701">
        <v>46800225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H6Fgg3/6AS9pznfoTbxliis4xS/Gw1XHgrg2hDmHTDPJcuPgH6+RfU1cF9VRrsQrgio/vGnxUOv3EFrb68/Ag==" saltValue="VXnTd/WJ05SptSnvSW4I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94076</v>
      </c>
      <c r="R7" s="740"/>
      <c r="S7" s="740"/>
      <c r="T7" s="740"/>
      <c r="U7" s="740"/>
      <c r="V7" s="740">
        <v>90607</v>
      </c>
      <c r="W7" s="740"/>
      <c r="X7" s="740"/>
      <c r="Y7" s="740"/>
      <c r="Z7" s="740"/>
      <c r="AA7" s="740">
        <v>3469</v>
      </c>
      <c r="AB7" s="740"/>
      <c r="AC7" s="740"/>
      <c r="AD7" s="740"/>
      <c r="AE7" s="741"/>
      <c r="AF7" s="742">
        <v>2364</v>
      </c>
      <c r="AG7" s="743"/>
      <c r="AH7" s="743"/>
      <c r="AI7" s="743"/>
      <c r="AJ7" s="744"/>
      <c r="AK7" s="745">
        <v>2689</v>
      </c>
      <c r="AL7" s="746"/>
      <c r="AM7" s="746"/>
      <c r="AN7" s="746"/>
      <c r="AO7" s="746"/>
      <c r="AP7" s="746">
        <v>67588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556</v>
      </c>
      <c r="BT7" s="734"/>
      <c r="BU7" s="734"/>
      <c r="BV7" s="734"/>
      <c r="BW7" s="734"/>
      <c r="BX7" s="734"/>
      <c r="BY7" s="734"/>
      <c r="BZ7" s="734"/>
      <c r="CA7" s="734"/>
      <c r="CB7" s="734"/>
      <c r="CC7" s="734"/>
      <c r="CD7" s="734"/>
      <c r="CE7" s="734"/>
      <c r="CF7" s="734"/>
      <c r="CG7" s="749"/>
      <c r="CH7" s="730">
        <v>62</v>
      </c>
      <c r="CI7" s="731"/>
      <c r="CJ7" s="731"/>
      <c r="CK7" s="731"/>
      <c r="CL7" s="732"/>
      <c r="CM7" s="730">
        <v>99</v>
      </c>
      <c r="CN7" s="731"/>
      <c r="CO7" s="731"/>
      <c r="CP7" s="731"/>
      <c r="CQ7" s="732"/>
      <c r="CR7" s="730">
        <v>5</v>
      </c>
      <c r="CS7" s="731"/>
      <c r="CT7" s="731"/>
      <c r="CU7" s="731"/>
      <c r="CV7" s="732"/>
      <c r="CW7" s="730">
        <v>0</v>
      </c>
      <c r="CX7" s="731"/>
      <c r="CY7" s="731"/>
      <c r="CZ7" s="731"/>
      <c r="DA7" s="732"/>
      <c r="DB7" s="730">
        <v>0</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557</v>
      </c>
      <c r="BT8" s="761"/>
      <c r="BU8" s="761"/>
      <c r="BV8" s="761"/>
      <c r="BW8" s="761"/>
      <c r="BX8" s="761"/>
      <c r="BY8" s="761"/>
      <c r="BZ8" s="761"/>
      <c r="CA8" s="761"/>
      <c r="CB8" s="761"/>
      <c r="CC8" s="761"/>
      <c r="CD8" s="761"/>
      <c r="CE8" s="761"/>
      <c r="CF8" s="761"/>
      <c r="CG8" s="762"/>
      <c r="CH8" s="763">
        <v>-24</v>
      </c>
      <c r="CI8" s="764"/>
      <c r="CJ8" s="764"/>
      <c r="CK8" s="764"/>
      <c r="CL8" s="765"/>
      <c r="CM8" s="763">
        <v>-9</v>
      </c>
      <c r="CN8" s="764"/>
      <c r="CO8" s="764"/>
      <c r="CP8" s="764"/>
      <c r="CQ8" s="765"/>
      <c r="CR8" s="763">
        <v>25</v>
      </c>
      <c r="CS8" s="764"/>
      <c r="CT8" s="764"/>
      <c r="CU8" s="764"/>
      <c r="CV8" s="765"/>
      <c r="CW8" s="763">
        <v>16</v>
      </c>
      <c r="CX8" s="764"/>
      <c r="CY8" s="764"/>
      <c r="CZ8" s="764"/>
      <c r="DA8" s="765"/>
      <c r="DB8" s="763">
        <v>0</v>
      </c>
      <c r="DC8" s="764"/>
      <c r="DD8" s="764"/>
      <c r="DE8" s="764"/>
      <c r="DF8" s="765"/>
      <c r="DG8" s="763" t="s">
        <v>547</v>
      </c>
      <c r="DH8" s="764"/>
      <c r="DI8" s="764"/>
      <c r="DJ8" s="764"/>
      <c r="DK8" s="765"/>
      <c r="DL8" s="763" t="s">
        <v>547</v>
      </c>
      <c r="DM8" s="764"/>
      <c r="DN8" s="764"/>
      <c r="DO8" s="764"/>
      <c r="DP8" s="765"/>
      <c r="DQ8" s="763" t="s">
        <v>547</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94076</v>
      </c>
      <c r="R23" s="780"/>
      <c r="S23" s="780"/>
      <c r="T23" s="780"/>
      <c r="U23" s="780"/>
      <c r="V23" s="780">
        <v>90607</v>
      </c>
      <c r="W23" s="780"/>
      <c r="X23" s="780"/>
      <c r="Y23" s="780"/>
      <c r="Z23" s="780"/>
      <c r="AA23" s="780">
        <v>3469</v>
      </c>
      <c r="AB23" s="780"/>
      <c r="AC23" s="780"/>
      <c r="AD23" s="780"/>
      <c r="AE23" s="781"/>
      <c r="AF23" s="782">
        <v>2364</v>
      </c>
      <c r="AG23" s="780"/>
      <c r="AH23" s="780"/>
      <c r="AI23" s="780"/>
      <c r="AJ23" s="783"/>
      <c r="AK23" s="784"/>
      <c r="AL23" s="785"/>
      <c r="AM23" s="785"/>
      <c r="AN23" s="785"/>
      <c r="AO23" s="785"/>
      <c r="AP23" s="780">
        <v>67588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14781</v>
      </c>
      <c r="R28" s="810"/>
      <c r="S28" s="810"/>
      <c r="T28" s="810"/>
      <c r="U28" s="810"/>
      <c r="V28" s="810">
        <v>14695</v>
      </c>
      <c r="W28" s="810"/>
      <c r="X28" s="810"/>
      <c r="Y28" s="810"/>
      <c r="Z28" s="810"/>
      <c r="AA28" s="810">
        <v>86</v>
      </c>
      <c r="AB28" s="810"/>
      <c r="AC28" s="810"/>
      <c r="AD28" s="810"/>
      <c r="AE28" s="811"/>
      <c r="AF28" s="812">
        <v>86</v>
      </c>
      <c r="AG28" s="810"/>
      <c r="AH28" s="810"/>
      <c r="AI28" s="810"/>
      <c r="AJ28" s="813"/>
      <c r="AK28" s="814">
        <v>1369</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14093</v>
      </c>
      <c r="R29" s="771"/>
      <c r="S29" s="771"/>
      <c r="T29" s="771"/>
      <c r="U29" s="771"/>
      <c r="V29" s="771">
        <v>13973</v>
      </c>
      <c r="W29" s="771"/>
      <c r="X29" s="771"/>
      <c r="Y29" s="771"/>
      <c r="Z29" s="771"/>
      <c r="AA29" s="771">
        <v>120</v>
      </c>
      <c r="AB29" s="771"/>
      <c r="AC29" s="771"/>
      <c r="AD29" s="771"/>
      <c r="AE29" s="772"/>
      <c r="AF29" s="773">
        <v>120</v>
      </c>
      <c r="AG29" s="774"/>
      <c r="AH29" s="774"/>
      <c r="AI29" s="774"/>
      <c r="AJ29" s="775"/>
      <c r="AK29" s="821">
        <v>2300</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2894</v>
      </c>
      <c r="R30" s="771"/>
      <c r="S30" s="771"/>
      <c r="T30" s="771"/>
      <c r="U30" s="771"/>
      <c r="V30" s="771">
        <v>2880</v>
      </c>
      <c r="W30" s="771"/>
      <c r="X30" s="771"/>
      <c r="Y30" s="771"/>
      <c r="Z30" s="771"/>
      <c r="AA30" s="771">
        <v>14</v>
      </c>
      <c r="AB30" s="771"/>
      <c r="AC30" s="771"/>
      <c r="AD30" s="771"/>
      <c r="AE30" s="772"/>
      <c r="AF30" s="773">
        <v>14</v>
      </c>
      <c r="AG30" s="774"/>
      <c r="AH30" s="774"/>
      <c r="AI30" s="774"/>
      <c r="AJ30" s="775"/>
      <c r="AK30" s="821">
        <v>400</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3687</v>
      </c>
      <c r="R31" s="771"/>
      <c r="S31" s="771"/>
      <c r="T31" s="771"/>
      <c r="U31" s="771"/>
      <c r="V31" s="771">
        <v>3019</v>
      </c>
      <c r="W31" s="771"/>
      <c r="X31" s="771"/>
      <c r="Y31" s="771"/>
      <c r="Z31" s="771"/>
      <c r="AA31" s="771">
        <v>668</v>
      </c>
      <c r="AB31" s="771"/>
      <c r="AC31" s="771"/>
      <c r="AD31" s="771"/>
      <c r="AE31" s="772"/>
      <c r="AF31" s="773">
        <v>3433</v>
      </c>
      <c r="AG31" s="774"/>
      <c r="AH31" s="774"/>
      <c r="AI31" s="774"/>
      <c r="AJ31" s="775"/>
      <c r="AK31" s="821">
        <v>12</v>
      </c>
      <c r="AL31" s="817"/>
      <c r="AM31" s="817"/>
      <c r="AN31" s="817"/>
      <c r="AO31" s="817"/>
      <c r="AP31" s="817">
        <v>5130</v>
      </c>
      <c r="AQ31" s="817"/>
      <c r="AR31" s="817"/>
      <c r="AS31" s="817"/>
      <c r="AT31" s="817"/>
      <c r="AU31" s="817">
        <v>5</v>
      </c>
      <c r="AV31" s="817"/>
      <c r="AW31" s="817"/>
      <c r="AX31" s="817"/>
      <c r="AY31" s="817"/>
      <c r="AZ31" s="818" t="s">
        <v>547</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3793</v>
      </c>
      <c r="R32" s="771"/>
      <c r="S32" s="771"/>
      <c r="T32" s="771"/>
      <c r="U32" s="771"/>
      <c r="V32" s="771">
        <v>3580</v>
      </c>
      <c r="W32" s="771"/>
      <c r="X32" s="771"/>
      <c r="Y32" s="771"/>
      <c r="Z32" s="771"/>
      <c r="AA32" s="771">
        <v>213</v>
      </c>
      <c r="AB32" s="771"/>
      <c r="AC32" s="771"/>
      <c r="AD32" s="771"/>
      <c r="AE32" s="772"/>
      <c r="AF32" s="773">
        <v>1130</v>
      </c>
      <c r="AG32" s="774"/>
      <c r="AH32" s="774"/>
      <c r="AI32" s="774"/>
      <c r="AJ32" s="775"/>
      <c r="AK32" s="821">
        <v>449</v>
      </c>
      <c r="AL32" s="817"/>
      <c r="AM32" s="817"/>
      <c r="AN32" s="817"/>
      <c r="AO32" s="817"/>
      <c r="AP32" s="817">
        <v>15285</v>
      </c>
      <c r="AQ32" s="817"/>
      <c r="AR32" s="817"/>
      <c r="AS32" s="817"/>
      <c r="AT32" s="817"/>
      <c r="AU32" s="817">
        <v>4555</v>
      </c>
      <c r="AV32" s="817"/>
      <c r="AW32" s="817"/>
      <c r="AX32" s="817"/>
      <c r="AY32" s="817"/>
      <c r="AZ32" s="818" t="s">
        <v>547</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42</v>
      </c>
      <c r="R33" s="771"/>
      <c r="S33" s="771"/>
      <c r="T33" s="771"/>
      <c r="U33" s="771"/>
      <c r="V33" s="771">
        <v>37</v>
      </c>
      <c r="W33" s="771"/>
      <c r="X33" s="771"/>
      <c r="Y33" s="771"/>
      <c r="Z33" s="771"/>
      <c r="AA33" s="771">
        <v>5</v>
      </c>
      <c r="AB33" s="771"/>
      <c r="AC33" s="771"/>
      <c r="AD33" s="771"/>
      <c r="AE33" s="772"/>
      <c r="AF33" s="773">
        <v>3</v>
      </c>
      <c r="AG33" s="774"/>
      <c r="AH33" s="774"/>
      <c r="AI33" s="774"/>
      <c r="AJ33" s="775"/>
      <c r="AK33" s="821">
        <v>24</v>
      </c>
      <c r="AL33" s="817"/>
      <c r="AM33" s="817"/>
      <c r="AN33" s="817"/>
      <c r="AO33" s="817"/>
      <c r="AP33" s="817" t="s">
        <v>547</v>
      </c>
      <c r="AQ33" s="817"/>
      <c r="AR33" s="817"/>
      <c r="AS33" s="817"/>
      <c r="AT33" s="817"/>
      <c r="AU33" s="817">
        <v>0</v>
      </c>
      <c r="AV33" s="817"/>
      <c r="AW33" s="817"/>
      <c r="AX33" s="817"/>
      <c r="AY33" s="817"/>
      <c r="AZ33" s="818" t="s">
        <v>547</v>
      </c>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4786</v>
      </c>
      <c r="AG63" s="831"/>
      <c r="AH63" s="831"/>
      <c r="AI63" s="831"/>
      <c r="AJ63" s="832"/>
      <c r="AK63" s="833"/>
      <c r="AL63" s="828"/>
      <c r="AM63" s="828"/>
      <c r="AN63" s="828"/>
      <c r="AO63" s="828"/>
      <c r="AP63" s="831">
        <v>20415</v>
      </c>
      <c r="AQ63" s="831"/>
      <c r="AR63" s="831"/>
      <c r="AS63" s="831"/>
      <c r="AT63" s="831"/>
      <c r="AU63" s="831">
        <v>4560</v>
      </c>
      <c r="AV63" s="831"/>
      <c r="AW63" s="831"/>
      <c r="AX63" s="831"/>
      <c r="AY63" s="831"/>
      <c r="AZ63" s="835"/>
      <c r="BA63" s="835"/>
      <c r="BB63" s="835"/>
      <c r="BC63" s="835"/>
      <c r="BD63" s="835"/>
      <c r="BE63" s="836" t="s">
        <v>547</v>
      </c>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548</v>
      </c>
      <c r="C68" s="857"/>
      <c r="D68" s="857"/>
      <c r="E68" s="857"/>
      <c r="F68" s="857"/>
      <c r="G68" s="857"/>
      <c r="H68" s="857"/>
      <c r="I68" s="857"/>
      <c r="J68" s="857"/>
      <c r="K68" s="857"/>
      <c r="L68" s="857"/>
      <c r="M68" s="857"/>
      <c r="N68" s="857"/>
      <c r="O68" s="857"/>
      <c r="P68" s="858"/>
      <c r="Q68" s="859">
        <v>22493</v>
      </c>
      <c r="R68" s="853"/>
      <c r="S68" s="853"/>
      <c r="T68" s="853"/>
      <c r="U68" s="853"/>
      <c r="V68" s="853">
        <v>18905</v>
      </c>
      <c r="W68" s="853"/>
      <c r="X68" s="853"/>
      <c r="Y68" s="853"/>
      <c r="Z68" s="853"/>
      <c r="AA68" s="853">
        <v>3589</v>
      </c>
      <c r="AB68" s="853"/>
      <c r="AC68" s="853"/>
      <c r="AD68" s="853"/>
      <c r="AE68" s="853"/>
      <c r="AF68" s="853">
        <v>3589</v>
      </c>
      <c r="AG68" s="853"/>
      <c r="AH68" s="853"/>
      <c r="AI68" s="853"/>
      <c r="AJ68" s="853"/>
      <c r="AK68" s="853">
        <v>216</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549</v>
      </c>
      <c r="C69" s="861"/>
      <c r="D69" s="861"/>
      <c r="E69" s="861"/>
      <c r="F69" s="861"/>
      <c r="G69" s="861"/>
      <c r="H69" s="861"/>
      <c r="I69" s="861"/>
      <c r="J69" s="861"/>
      <c r="K69" s="861"/>
      <c r="L69" s="861"/>
      <c r="M69" s="861"/>
      <c r="N69" s="861"/>
      <c r="O69" s="861"/>
      <c r="P69" s="862"/>
      <c r="Q69" s="863">
        <v>187</v>
      </c>
      <c r="R69" s="817"/>
      <c r="S69" s="817"/>
      <c r="T69" s="817"/>
      <c r="U69" s="817"/>
      <c r="V69" s="817">
        <v>162</v>
      </c>
      <c r="W69" s="817"/>
      <c r="X69" s="817"/>
      <c r="Y69" s="817"/>
      <c r="Z69" s="817"/>
      <c r="AA69" s="817">
        <v>26</v>
      </c>
      <c r="AB69" s="817"/>
      <c r="AC69" s="817"/>
      <c r="AD69" s="817"/>
      <c r="AE69" s="817"/>
      <c r="AF69" s="817">
        <v>26</v>
      </c>
      <c r="AG69" s="817"/>
      <c r="AH69" s="817"/>
      <c r="AI69" s="817"/>
      <c r="AJ69" s="817"/>
      <c r="AK69" s="817" t="s">
        <v>547</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550</v>
      </c>
      <c r="C70" s="861"/>
      <c r="D70" s="861"/>
      <c r="E70" s="861"/>
      <c r="F70" s="861"/>
      <c r="G70" s="861"/>
      <c r="H70" s="861"/>
      <c r="I70" s="861"/>
      <c r="J70" s="861"/>
      <c r="K70" s="861"/>
      <c r="L70" s="861"/>
      <c r="M70" s="861"/>
      <c r="N70" s="861"/>
      <c r="O70" s="861"/>
      <c r="P70" s="862"/>
      <c r="Q70" s="863">
        <v>104</v>
      </c>
      <c r="R70" s="817"/>
      <c r="S70" s="817"/>
      <c r="T70" s="817"/>
      <c r="U70" s="817"/>
      <c r="V70" s="817">
        <v>94</v>
      </c>
      <c r="W70" s="817"/>
      <c r="X70" s="817"/>
      <c r="Y70" s="817"/>
      <c r="Z70" s="817"/>
      <c r="AA70" s="817">
        <v>10</v>
      </c>
      <c r="AB70" s="817"/>
      <c r="AC70" s="817"/>
      <c r="AD70" s="817"/>
      <c r="AE70" s="817"/>
      <c r="AF70" s="817">
        <v>10</v>
      </c>
      <c r="AG70" s="817"/>
      <c r="AH70" s="817"/>
      <c r="AI70" s="817"/>
      <c r="AJ70" s="817"/>
      <c r="AK70" s="817">
        <v>1</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551</v>
      </c>
      <c r="C71" s="861"/>
      <c r="D71" s="861"/>
      <c r="E71" s="861"/>
      <c r="F71" s="861"/>
      <c r="G71" s="861"/>
      <c r="H71" s="861"/>
      <c r="I71" s="861"/>
      <c r="J71" s="861"/>
      <c r="K71" s="861"/>
      <c r="L71" s="861"/>
      <c r="M71" s="861"/>
      <c r="N71" s="861"/>
      <c r="O71" s="861"/>
      <c r="P71" s="862"/>
      <c r="Q71" s="863">
        <v>100</v>
      </c>
      <c r="R71" s="817"/>
      <c r="S71" s="817"/>
      <c r="T71" s="817"/>
      <c r="U71" s="817"/>
      <c r="V71" s="817">
        <v>62</v>
      </c>
      <c r="W71" s="817"/>
      <c r="X71" s="817"/>
      <c r="Y71" s="817"/>
      <c r="Z71" s="817"/>
      <c r="AA71" s="817">
        <v>37</v>
      </c>
      <c r="AB71" s="817"/>
      <c r="AC71" s="817"/>
      <c r="AD71" s="817"/>
      <c r="AE71" s="817"/>
      <c r="AF71" s="817">
        <v>37</v>
      </c>
      <c r="AG71" s="817"/>
      <c r="AH71" s="817"/>
      <c r="AI71" s="817"/>
      <c r="AJ71" s="817"/>
      <c r="AK71" s="817" t="s">
        <v>547</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552</v>
      </c>
      <c r="C72" s="861"/>
      <c r="D72" s="861"/>
      <c r="E72" s="861"/>
      <c r="F72" s="861"/>
      <c r="G72" s="861"/>
      <c r="H72" s="861"/>
      <c r="I72" s="861"/>
      <c r="J72" s="861"/>
      <c r="K72" s="861"/>
      <c r="L72" s="861"/>
      <c r="M72" s="861"/>
      <c r="N72" s="861"/>
      <c r="O72" s="861"/>
      <c r="P72" s="862"/>
      <c r="Q72" s="863">
        <v>811</v>
      </c>
      <c r="R72" s="817"/>
      <c r="S72" s="817"/>
      <c r="T72" s="817"/>
      <c r="U72" s="817"/>
      <c r="V72" s="817">
        <v>656</v>
      </c>
      <c r="W72" s="817"/>
      <c r="X72" s="817"/>
      <c r="Y72" s="817"/>
      <c r="Z72" s="817"/>
      <c r="AA72" s="817">
        <v>155</v>
      </c>
      <c r="AB72" s="817"/>
      <c r="AC72" s="817"/>
      <c r="AD72" s="817"/>
      <c r="AE72" s="817"/>
      <c r="AF72" s="817">
        <v>81</v>
      </c>
      <c r="AG72" s="817"/>
      <c r="AH72" s="817"/>
      <c r="AI72" s="817"/>
      <c r="AJ72" s="817"/>
      <c r="AK72" s="817">
        <v>80</v>
      </c>
      <c r="AL72" s="817"/>
      <c r="AM72" s="817"/>
      <c r="AN72" s="817"/>
      <c r="AO72" s="817"/>
      <c r="AP72" s="817">
        <v>769</v>
      </c>
      <c r="AQ72" s="817"/>
      <c r="AR72" s="817"/>
      <c r="AS72" s="817"/>
      <c r="AT72" s="817"/>
      <c r="AU72" s="817">
        <v>769</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553</v>
      </c>
      <c r="C73" s="861"/>
      <c r="D73" s="861"/>
      <c r="E73" s="861"/>
      <c r="F73" s="861"/>
      <c r="G73" s="861"/>
      <c r="H73" s="861"/>
      <c r="I73" s="861"/>
      <c r="J73" s="861"/>
      <c r="K73" s="861"/>
      <c r="L73" s="861"/>
      <c r="M73" s="861"/>
      <c r="N73" s="861"/>
      <c r="O73" s="861"/>
      <c r="P73" s="862"/>
      <c r="Q73" s="863">
        <v>12199</v>
      </c>
      <c r="R73" s="817"/>
      <c r="S73" s="817"/>
      <c r="T73" s="817"/>
      <c r="U73" s="817"/>
      <c r="V73" s="817">
        <v>11350</v>
      </c>
      <c r="W73" s="817"/>
      <c r="X73" s="817"/>
      <c r="Y73" s="817"/>
      <c r="Z73" s="817"/>
      <c r="AA73" s="817">
        <v>848</v>
      </c>
      <c r="AB73" s="817"/>
      <c r="AC73" s="817"/>
      <c r="AD73" s="817"/>
      <c r="AE73" s="817"/>
      <c r="AF73" s="817">
        <v>5621</v>
      </c>
      <c r="AG73" s="817"/>
      <c r="AH73" s="817"/>
      <c r="AI73" s="817"/>
      <c r="AJ73" s="817"/>
      <c r="AK73" s="817">
        <v>2</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554</v>
      </c>
      <c r="C74" s="861"/>
      <c r="D74" s="861"/>
      <c r="E74" s="861"/>
      <c r="F74" s="861"/>
      <c r="G74" s="861"/>
      <c r="H74" s="861"/>
      <c r="I74" s="861"/>
      <c r="J74" s="861"/>
      <c r="K74" s="861"/>
      <c r="L74" s="861"/>
      <c r="M74" s="861"/>
      <c r="N74" s="861"/>
      <c r="O74" s="861"/>
      <c r="P74" s="862"/>
      <c r="Q74" s="863">
        <v>2922</v>
      </c>
      <c r="R74" s="817"/>
      <c r="S74" s="817"/>
      <c r="T74" s="817"/>
      <c r="U74" s="817"/>
      <c r="V74" s="817">
        <v>2446</v>
      </c>
      <c r="W74" s="817"/>
      <c r="X74" s="817"/>
      <c r="Y74" s="817"/>
      <c r="Z74" s="817"/>
      <c r="AA74" s="817">
        <v>476</v>
      </c>
      <c r="AB74" s="817"/>
      <c r="AC74" s="817"/>
      <c r="AD74" s="817"/>
      <c r="AE74" s="817"/>
      <c r="AF74" s="817">
        <v>476</v>
      </c>
      <c r="AG74" s="817"/>
      <c r="AH74" s="817"/>
      <c r="AI74" s="817"/>
      <c r="AJ74" s="817"/>
      <c r="AK74" s="817">
        <v>58</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555</v>
      </c>
      <c r="C75" s="861"/>
      <c r="D75" s="861"/>
      <c r="E75" s="861"/>
      <c r="F75" s="861"/>
      <c r="G75" s="861"/>
      <c r="H75" s="861"/>
      <c r="I75" s="861"/>
      <c r="J75" s="861"/>
      <c r="K75" s="861"/>
      <c r="L75" s="861"/>
      <c r="M75" s="861"/>
      <c r="N75" s="861"/>
      <c r="O75" s="861"/>
      <c r="P75" s="862"/>
      <c r="Q75" s="864">
        <v>758421</v>
      </c>
      <c r="R75" s="865"/>
      <c r="S75" s="865"/>
      <c r="T75" s="865"/>
      <c r="U75" s="821"/>
      <c r="V75" s="866">
        <v>750353</v>
      </c>
      <c r="W75" s="865"/>
      <c r="X75" s="865"/>
      <c r="Y75" s="865"/>
      <c r="Z75" s="821"/>
      <c r="AA75" s="866">
        <v>8067</v>
      </c>
      <c r="AB75" s="865"/>
      <c r="AC75" s="865"/>
      <c r="AD75" s="865"/>
      <c r="AE75" s="821"/>
      <c r="AF75" s="866">
        <v>8067</v>
      </c>
      <c r="AG75" s="865"/>
      <c r="AH75" s="865"/>
      <c r="AI75" s="865"/>
      <c r="AJ75" s="821"/>
      <c r="AK75" s="866">
        <v>4245</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17907</v>
      </c>
      <c r="AG88" s="831"/>
      <c r="AH88" s="831"/>
      <c r="AI88" s="831"/>
      <c r="AJ88" s="831"/>
      <c r="AK88" s="828"/>
      <c r="AL88" s="828"/>
      <c r="AM88" s="828"/>
      <c r="AN88" s="828"/>
      <c r="AO88" s="828"/>
      <c r="AP88" s="831">
        <v>769</v>
      </c>
      <c r="AQ88" s="831"/>
      <c r="AR88" s="831"/>
      <c r="AS88" s="831"/>
      <c r="AT88" s="831"/>
      <c r="AU88" s="831">
        <v>769</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39"/>
      <c r="CT102" s="839"/>
      <c r="CU102" s="839"/>
      <c r="CV102" s="878"/>
      <c r="CW102" s="877">
        <v>16</v>
      </c>
      <c r="CX102" s="839"/>
      <c r="CY102" s="839"/>
      <c r="CZ102" s="839"/>
      <c r="DA102" s="878"/>
      <c r="DB102" s="877">
        <v>0</v>
      </c>
      <c r="DC102" s="839"/>
      <c r="DD102" s="839"/>
      <c r="DE102" s="839"/>
      <c r="DF102" s="878"/>
      <c r="DG102" s="877" t="s">
        <v>547</v>
      </c>
      <c r="DH102" s="839"/>
      <c r="DI102" s="839"/>
      <c r="DJ102" s="839"/>
      <c r="DK102" s="878"/>
      <c r="DL102" s="877" t="s">
        <v>547</v>
      </c>
      <c r="DM102" s="839"/>
      <c r="DN102" s="839"/>
      <c r="DO102" s="839"/>
      <c r="DP102" s="878"/>
      <c r="DQ102" s="877" t="s">
        <v>547</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3917379</v>
      </c>
      <c r="AB110" s="887"/>
      <c r="AC110" s="887"/>
      <c r="AD110" s="887"/>
      <c r="AE110" s="888"/>
      <c r="AF110" s="889">
        <v>4122866</v>
      </c>
      <c r="AG110" s="887"/>
      <c r="AH110" s="887"/>
      <c r="AI110" s="887"/>
      <c r="AJ110" s="888"/>
      <c r="AK110" s="889">
        <v>4325039</v>
      </c>
      <c r="AL110" s="887"/>
      <c r="AM110" s="887"/>
      <c r="AN110" s="887"/>
      <c r="AO110" s="888"/>
      <c r="AP110" s="890">
        <v>11.9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60939869</v>
      </c>
      <c r="BR110" s="918"/>
      <c r="BS110" s="918"/>
      <c r="BT110" s="918"/>
      <c r="BU110" s="918"/>
      <c r="BV110" s="918">
        <v>62293696</v>
      </c>
      <c r="BW110" s="918"/>
      <c r="BX110" s="918"/>
      <c r="BY110" s="918"/>
      <c r="BZ110" s="918"/>
      <c r="CA110" s="918">
        <v>67588179</v>
      </c>
      <c r="CB110" s="918"/>
      <c r="CC110" s="918"/>
      <c r="CD110" s="918"/>
      <c r="CE110" s="918"/>
      <c r="CF110" s="931">
        <v>185.9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924738</v>
      </c>
      <c r="DH110" s="918"/>
      <c r="DI110" s="918"/>
      <c r="DJ110" s="918"/>
      <c r="DK110" s="918"/>
      <c r="DL110" s="918">
        <v>792788</v>
      </c>
      <c r="DM110" s="918"/>
      <c r="DN110" s="918"/>
      <c r="DO110" s="918"/>
      <c r="DP110" s="918"/>
      <c r="DQ110" s="918">
        <v>660791</v>
      </c>
      <c r="DR110" s="918"/>
      <c r="DS110" s="918"/>
      <c r="DT110" s="918"/>
      <c r="DU110" s="918"/>
      <c r="DV110" s="919">
        <v>1.8</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5452145</v>
      </c>
      <c r="BR111" s="913"/>
      <c r="BS111" s="913"/>
      <c r="BT111" s="913"/>
      <c r="BU111" s="913"/>
      <c r="BV111" s="913">
        <v>4624688</v>
      </c>
      <c r="BW111" s="913"/>
      <c r="BX111" s="913"/>
      <c r="BY111" s="913"/>
      <c r="BZ111" s="913"/>
      <c r="CA111" s="913">
        <v>3582407</v>
      </c>
      <c r="CB111" s="913"/>
      <c r="CC111" s="913"/>
      <c r="CD111" s="913"/>
      <c r="CE111" s="913"/>
      <c r="CF111" s="907">
        <v>9.9</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1045192</v>
      </c>
      <c r="DH111" s="913"/>
      <c r="DI111" s="913"/>
      <c r="DJ111" s="913"/>
      <c r="DK111" s="913"/>
      <c r="DL111" s="913">
        <v>970483</v>
      </c>
      <c r="DM111" s="913"/>
      <c r="DN111" s="913"/>
      <c r="DO111" s="913"/>
      <c r="DP111" s="913"/>
      <c r="DQ111" s="913">
        <v>894801</v>
      </c>
      <c r="DR111" s="913"/>
      <c r="DS111" s="913"/>
      <c r="DT111" s="913"/>
      <c r="DU111" s="913"/>
      <c r="DV111" s="914">
        <v>2.5</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15000</v>
      </c>
      <c r="AB112" s="946"/>
      <c r="AC112" s="946"/>
      <c r="AD112" s="946"/>
      <c r="AE112" s="947"/>
      <c r="AF112" s="948">
        <v>15000</v>
      </c>
      <c r="AG112" s="946"/>
      <c r="AH112" s="946"/>
      <c r="AI112" s="946"/>
      <c r="AJ112" s="947"/>
      <c r="AK112" s="948">
        <v>15000</v>
      </c>
      <c r="AL112" s="946"/>
      <c r="AM112" s="946"/>
      <c r="AN112" s="946"/>
      <c r="AO112" s="947"/>
      <c r="AP112" s="949">
        <v>0</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5110850</v>
      </c>
      <c r="BR112" s="913"/>
      <c r="BS112" s="913"/>
      <c r="BT112" s="913"/>
      <c r="BU112" s="913"/>
      <c r="BV112" s="913">
        <v>4758580</v>
      </c>
      <c r="BW112" s="913"/>
      <c r="BX112" s="913"/>
      <c r="BY112" s="913"/>
      <c r="BZ112" s="913"/>
      <c r="CA112" s="913">
        <v>4560090</v>
      </c>
      <c r="CB112" s="913"/>
      <c r="CC112" s="913"/>
      <c r="CD112" s="913"/>
      <c r="CE112" s="913"/>
      <c r="CF112" s="907">
        <v>12.5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29952</v>
      </c>
      <c r="DH112" s="913"/>
      <c r="DI112" s="913"/>
      <c r="DJ112" s="913"/>
      <c r="DK112" s="913"/>
      <c r="DL112" s="913">
        <v>29952</v>
      </c>
      <c r="DM112" s="913"/>
      <c r="DN112" s="913"/>
      <c r="DO112" s="913"/>
      <c r="DP112" s="913"/>
      <c r="DQ112" s="913">
        <v>29952</v>
      </c>
      <c r="DR112" s="913"/>
      <c r="DS112" s="913"/>
      <c r="DT112" s="913"/>
      <c r="DU112" s="913"/>
      <c r="DV112" s="914">
        <v>0.1</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549506</v>
      </c>
      <c r="AB113" s="925"/>
      <c r="AC113" s="925"/>
      <c r="AD113" s="925"/>
      <c r="AE113" s="926"/>
      <c r="AF113" s="927">
        <v>454951</v>
      </c>
      <c r="AG113" s="925"/>
      <c r="AH113" s="925"/>
      <c r="AI113" s="925"/>
      <c r="AJ113" s="926"/>
      <c r="AK113" s="927">
        <v>373651</v>
      </c>
      <c r="AL113" s="925"/>
      <c r="AM113" s="925"/>
      <c r="AN113" s="925"/>
      <c r="AO113" s="926"/>
      <c r="AP113" s="928">
        <v>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268729</v>
      </c>
      <c r="BR113" s="913"/>
      <c r="BS113" s="913"/>
      <c r="BT113" s="913"/>
      <c r="BU113" s="913"/>
      <c r="BV113" s="913">
        <v>240536</v>
      </c>
      <c r="BW113" s="913"/>
      <c r="BX113" s="913"/>
      <c r="BY113" s="913"/>
      <c r="BZ113" s="913"/>
      <c r="CA113" s="913">
        <v>207494</v>
      </c>
      <c r="CB113" s="913"/>
      <c r="CC113" s="913"/>
      <c r="CD113" s="913"/>
      <c r="CE113" s="913"/>
      <c r="CF113" s="907">
        <v>0.6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19465</v>
      </c>
      <c r="AB114" s="946"/>
      <c r="AC114" s="946"/>
      <c r="AD114" s="946"/>
      <c r="AE114" s="947"/>
      <c r="AF114" s="948">
        <v>22321</v>
      </c>
      <c r="AG114" s="946"/>
      <c r="AH114" s="946"/>
      <c r="AI114" s="946"/>
      <c r="AJ114" s="947"/>
      <c r="AK114" s="948">
        <v>28889</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4493461</v>
      </c>
      <c r="BR114" s="913"/>
      <c r="BS114" s="913"/>
      <c r="BT114" s="913"/>
      <c r="BU114" s="913"/>
      <c r="BV114" s="913">
        <v>4541288</v>
      </c>
      <c r="BW114" s="913"/>
      <c r="BX114" s="913"/>
      <c r="BY114" s="913"/>
      <c r="BZ114" s="913"/>
      <c r="CA114" s="913">
        <v>4577777</v>
      </c>
      <c r="CB114" s="913"/>
      <c r="CC114" s="913"/>
      <c r="CD114" s="913"/>
      <c r="CE114" s="913"/>
      <c r="CF114" s="907">
        <v>12.6</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176269</v>
      </c>
      <c r="AB115" s="925"/>
      <c r="AC115" s="925"/>
      <c r="AD115" s="925"/>
      <c r="AE115" s="926"/>
      <c r="AF115" s="927">
        <v>137675</v>
      </c>
      <c r="AG115" s="925"/>
      <c r="AH115" s="925"/>
      <c r="AI115" s="925"/>
      <c r="AJ115" s="926"/>
      <c r="AK115" s="927">
        <v>247721</v>
      </c>
      <c r="AL115" s="925"/>
      <c r="AM115" s="925"/>
      <c r="AN115" s="925"/>
      <c r="AO115" s="926"/>
      <c r="AP115" s="928">
        <v>0.7</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3452263</v>
      </c>
      <c r="DH115" s="946"/>
      <c r="DI115" s="946"/>
      <c r="DJ115" s="946"/>
      <c r="DK115" s="947"/>
      <c r="DL115" s="948">
        <v>2831465</v>
      </c>
      <c r="DM115" s="946"/>
      <c r="DN115" s="946"/>
      <c r="DO115" s="946"/>
      <c r="DP115" s="947"/>
      <c r="DQ115" s="948">
        <v>1996863</v>
      </c>
      <c r="DR115" s="946"/>
      <c r="DS115" s="946"/>
      <c r="DT115" s="946"/>
      <c r="DU115" s="947"/>
      <c r="DV115" s="949">
        <v>5.5</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4677619</v>
      </c>
      <c r="AB117" s="966"/>
      <c r="AC117" s="966"/>
      <c r="AD117" s="966"/>
      <c r="AE117" s="967"/>
      <c r="AF117" s="968">
        <v>4752813</v>
      </c>
      <c r="AG117" s="966"/>
      <c r="AH117" s="966"/>
      <c r="AI117" s="966"/>
      <c r="AJ117" s="967"/>
      <c r="AK117" s="968">
        <v>4990300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34353</v>
      </c>
      <c r="AB119" s="887"/>
      <c r="AC119" s="887"/>
      <c r="AD119" s="887"/>
      <c r="AE119" s="888"/>
      <c r="AF119" s="889">
        <v>34399</v>
      </c>
      <c r="AG119" s="887"/>
      <c r="AH119" s="887"/>
      <c r="AI119" s="887"/>
      <c r="AJ119" s="888"/>
      <c r="AK119" s="889">
        <v>34447</v>
      </c>
      <c r="AL119" s="887"/>
      <c r="AM119" s="887"/>
      <c r="AN119" s="887"/>
      <c r="AO119" s="888"/>
      <c r="AP119" s="890">
        <v>0.1</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442</v>
      </c>
      <c r="BP119" s="992"/>
      <c r="BQ119" s="986">
        <v>76265054</v>
      </c>
      <c r="BR119" s="987"/>
      <c r="BS119" s="987"/>
      <c r="BT119" s="987"/>
      <c r="BU119" s="987"/>
      <c r="BV119" s="987">
        <v>76458788</v>
      </c>
      <c r="BW119" s="987"/>
      <c r="BX119" s="987"/>
      <c r="BY119" s="987"/>
      <c r="BZ119" s="987"/>
      <c r="CA119" s="987">
        <v>80515947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88055</v>
      </c>
      <c r="AB120" s="946"/>
      <c r="AC120" s="946"/>
      <c r="AD120" s="946"/>
      <c r="AE120" s="947"/>
      <c r="AF120" s="948">
        <v>88055</v>
      </c>
      <c r="AG120" s="946"/>
      <c r="AH120" s="946"/>
      <c r="AI120" s="946"/>
      <c r="AJ120" s="947"/>
      <c r="AK120" s="948">
        <v>88055</v>
      </c>
      <c r="AL120" s="946"/>
      <c r="AM120" s="946"/>
      <c r="AN120" s="946"/>
      <c r="AO120" s="947"/>
      <c r="AP120" s="949">
        <v>0.2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10699964</v>
      </c>
      <c r="BR120" s="918"/>
      <c r="BS120" s="918"/>
      <c r="BT120" s="918"/>
      <c r="BU120" s="918"/>
      <c r="BV120" s="918">
        <v>12672783</v>
      </c>
      <c r="BW120" s="918"/>
      <c r="BX120" s="918"/>
      <c r="BY120" s="918"/>
      <c r="BZ120" s="918"/>
      <c r="CA120" s="918">
        <v>11618476</v>
      </c>
      <c r="CB120" s="918"/>
      <c r="CC120" s="918"/>
      <c r="CD120" s="918"/>
      <c r="CE120" s="918"/>
      <c r="CF120" s="931">
        <v>32</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5104771</v>
      </c>
      <c r="DH120" s="918"/>
      <c r="DI120" s="918"/>
      <c r="DJ120" s="918"/>
      <c r="DK120" s="918"/>
      <c r="DL120" s="918">
        <v>4753083</v>
      </c>
      <c r="DM120" s="918"/>
      <c r="DN120" s="918"/>
      <c r="DO120" s="918"/>
      <c r="DP120" s="918"/>
      <c r="DQ120" s="918">
        <v>4554960</v>
      </c>
      <c r="DR120" s="918"/>
      <c r="DS120" s="918"/>
      <c r="DT120" s="918"/>
      <c r="DU120" s="918"/>
      <c r="DV120" s="919">
        <v>12.5</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13596310</v>
      </c>
      <c r="BR121" s="913"/>
      <c r="BS121" s="913"/>
      <c r="BT121" s="913"/>
      <c r="BU121" s="913"/>
      <c r="BV121" s="913">
        <v>13977887</v>
      </c>
      <c r="BW121" s="913"/>
      <c r="BX121" s="913"/>
      <c r="BY121" s="913"/>
      <c r="BZ121" s="913"/>
      <c r="CA121" s="913">
        <v>13432102</v>
      </c>
      <c r="CB121" s="913"/>
      <c r="CC121" s="913"/>
      <c r="CD121" s="913"/>
      <c r="CE121" s="913"/>
      <c r="CF121" s="907">
        <v>37</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6079</v>
      </c>
      <c r="DH121" s="913"/>
      <c r="DI121" s="913"/>
      <c r="DJ121" s="913"/>
      <c r="DK121" s="913"/>
      <c r="DL121" s="913">
        <v>5497</v>
      </c>
      <c r="DM121" s="913"/>
      <c r="DN121" s="913"/>
      <c r="DO121" s="913"/>
      <c r="DP121" s="913"/>
      <c r="DQ121" s="913">
        <v>5130</v>
      </c>
      <c r="DR121" s="913"/>
      <c r="DS121" s="913"/>
      <c r="DT121" s="913"/>
      <c r="DU121" s="913"/>
      <c r="DV121" s="914">
        <v>0</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36571078</v>
      </c>
      <c r="BR122" s="987"/>
      <c r="BS122" s="987"/>
      <c r="BT122" s="987"/>
      <c r="BU122" s="987"/>
      <c r="BV122" s="987">
        <v>37116679</v>
      </c>
      <c r="BW122" s="987"/>
      <c r="BX122" s="987"/>
      <c r="BY122" s="987"/>
      <c r="BZ122" s="987"/>
      <c r="CA122" s="987">
        <v>37578763</v>
      </c>
      <c r="CB122" s="987"/>
      <c r="CC122" s="987"/>
      <c r="CD122" s="987"/>
      <c r="CE122" s="987"/>
      <c r="CF122" s="1004">
        <v>103.4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450</v>
      </c>
      <c r="BP123" s="992"/>
      <c r="BQ123" s="1050">
        <v>60867352</v>
      </c>
      <c r="BR123" s="1051"/>
      <c r="BS123" s="1051"/>
      <c r="BT123" s="1051"/>
      <c r="BU123" s="1051"/>
      <c r="BV123" s="1051">
        <v>63767349</v>
      </c>
      <c r="BW123" s="1051"/>
      <c r="BX123" s="1051"/>
      <c r="BY123" s="1051"/>
      <c r="BZ123" s="1051"/>
      <c r="CA123" s="1051">
        <v>62629341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45.1</v>
      </c>
      <c r="BR124" s="1014"/>
      <c r="BS124" s="1014"/>
      <c r="BT124" s="1014"/>
      <c r="BU124" s="1014"/>
      <c r="BV124" s="1014">
        <v>36.6</v>
      </c>
      <c r="BW124" s="1014"/>
      <c r="BX124" s="1014"/>
      <c r="BY124" s="1014"/>
      <c r="BZ124" s="1014"/>
      <c r="CA124" s="1014">
        <v>49.2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53861</v>
      </c>
      <c r="AB126" s="946"/>
      <c r="AC126" s="946"/>
      <c r="AD126" s="946"/>
      <c r="AE126" s="947"/>
      <c r="AF126" s="948">
        <v>15221</v>
      </c>
      <c r="AG126" s="946"/>
      <c r="AH126" s="946"/>
      <c r="AI126" s="946"/>
      <c r="AJ126" s="947"/>
      <c r="AK126" s="948">
        <v>125219</v>
      </c>
      <c r="AL126" s="946"/>
      <c r="AM126" s="946"/>
      <c r="AN126" s="946"/>
      <c r="AO126" s="947"/>
      <c r="AP126" s="949">
        <v>0.3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1137888</v>
      </c>
      <c r="AB128" s="1033"/>
      <c r="AC128" s="1033"/>
      <c r="AD128" s="1033"/>
      <c r="AE128" s="1034"/>
      <c r="AF128" s="1035">
        <v>1069747</v>
      </c>
      <c r="AG128" s="1033"/>
      <c r="AH128" s="1033"/>
      <c r="AI128" s="1033"/>
      <c r="AJ128" s="1034"/>
      <c r="AK128" s="1035">
        <v>873273</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11.48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37119272</v>
      </c>
      <c r="AB129" s="946"/>
      <c r="AC129" s="946"/>
      <c r="AD129" s="946"/>
      <c r="AE129" s="947"/>
      <c r="AF129" s="948">
        <v>37654501</v>
      </c>
      <c r="AG129" s="946"/>
      <c r="AH129" s="946"/>
      <c r="AI129" s="946"/>
      <c r="AJ129" s="947"/>
      <c r="AK129" s="948">
        <v>39304423</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16.48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3039454</v>
      </c>
      <c r="AB130" s="946"/>
      <c r="AC130" s="946"/>
      <c r="AD130" s="946"/>
      <c r="AE130" s="947"/>
      <c r="AF130" s="948">
        <v>2988114</v>
      </c>
      <c r="AG130" s="946"/>
      <c r="AH130" s="946"/>
      <c r="AI130" s="946"/>
      <c r="AJ130" s="947"/>
      <c r="AK130" s="948">
        <v>2953346</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2.2000000000000002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34079818</v>
      </c>
      <c r="AB131" s="973"/>
      <c r="AC131" s="973"/>
      <c r="AD131" s="973"/>
      <c r="AE131" s="974"/>
      <c r="AF131" s="972">
        <v>34666387</v>
      </c>
      <c r="AG131" s="973"/>
      <c r="AH131" s="973"/>
      <c r="AI131" s="973"/>
      <c r="AJ131" s="974"/>
      <c r="AK131" s="972">
        <v>36351077</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v>49.2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1.4679557839999999</v>
      </c>
      <c r="AB132" s="1084"/>
      <c r="AC132" s="1084"/>
      <c r="AD132" s="1084"/>
      <c r="AE132" s="1085"/>
      <c r="AF132" s="1086">
        <v>2.0046851179999998</v>
      </c>
      <c r="AG132" s="1084"/>
      <c r="AH132" s="1084"/>
      <c r="AI132" s="1084"/>
      <c r="AJ132" s="1085"/>
      <c r="AK132" s="1086">
        <v>3.201228398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1.1000000000000001</v>
      </c>
      <c r="AB133" s="1067"/>
      <c r="AC133" s="1067"/>
      <c r="AD133" s="1067"/>
      <c r="AE133" s="1068"/>
      <c r="AF133" s="1066">
        <v>1.4</v>
      </c>
      <c r="AG133" s="1067"/>
      <c r="AH133" s="1067"/>
      <c r="AI133" s="1067"/>
      <c r="AJ133" s="1068"/>
      <c r="AK133" s="1066">
        <v>2.2000000000000002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RjU2cuVhgazEFDfpEoHrzlblOFChOvfBCi5z7s/73mx1lLAxhzFHkDk4OOokM51VWPotdXSNqC4HIeeN6OoIA==" saltValue="uXpYkGBFmDO8OVy2MS/u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VkaExestM8OF9mX7DhVDZYscLYucKGt9BG9PbGFLpcKWMniHSoSfpUEayoEOyo/8+OzWK3L2stuGe0PfAA1tg==" saltValue="38TdGsS1r8+uffkNrXPv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GYJCTPHelvIIJMC0BiYulj1FeGg3gHRZTF5Hj9nasDYwBYTTJqit7Gg1+blDO11I0VDBq/EFXfxPY/LjxCwbQ==" saltValue="0y4TmvNYQ38jy4dtEnfmP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10740603</v>
      </c>
      <c r="AP9" s="274">
        <v>50968</v>
      </c>
      <c r="AQ9" s="275">
        <v>61513</v>
      </c>
      <c r="AR9" s="276">
        <v>-17.100000000000001</v>
      </c>
    </row>
    <row r="10" spans="1:46" ht="13.5" customHeight="1" x14ac:dyDescent="0.2">
      <c r="A10" s="259"/>
      <c r="AK10" s="1103" t="s">
        <v>485</v>
      </c>
      <c r="AL10" s="1104"/>
      <c r="AM10" s="1104"/>
      <c r="AN10" s="1105"/>
      <c r="AO10" s="277">
        <v>29487</v>
      </c>
      <c r="AP10" s="277">
        <v>140</v>
      </c>
      <c r="AQ10" s="278">
        <v>1262</v>
      </c>
      <c r="AR10" s="279">
        <v>-88.9</v>
      </c>
    </row>
    <row r="11" spans="1:46" ht="13.5" customHeight="1" x14ac:dyDescent="0.2">
      <c r="A11" s="259"/>
      <c r="AK11" s="1103" t="s">
        <v>486</v>
      </c>
      <c r="AL11" s="1104"/>
      <c r="AM11" s="1104"/>
      <c r="AN11" s="1105"/>
      <c r="AO11" s="277">
        <v>70884</v>
      </c>
      <c r="AP11" s="277">
        <v>336</v>
      </c>
      <c r="AQ11" s="278">
        <v>1079</v>
      </c>
      <c r="AR11" s="279">
        <v>-68.900000000000006</v>
      </c>
    </row>
    <row r="12" spans="1:46" ht="13.5" customHeight="1" x14ac:dyDescent="0.2">
      <c r="A12" s="259"/>
      <c r="AK12" s="1103" t="s">
        <v>487</v>
      </c>
      <c r="AL12" s="1104"/>
      <c r="AM12" s="1104"/>
      <c r="AN12" s="1105"/>
      <c r="AO12" s="277" t="s">
        <v>488</v>
      </c>
      <c r="AP12" s="277" t="s">
        <v>488</v>
      </c>
      <c r="AQ12" s="278">
        <v>46</v>
      </c>
      <c r="AR12" s="279" t="s">
        <v>488</v>
      </c>
    </row>
    <row r="13" spans="1:46" ht="13.5" customHeight="1" x14ac:dyDescent="0.2">
      <c r="A13" s="259"/>
      <c r="AK13" s="1103" t="s">
        <v>489</v>
      </c>
      <c r="AL13" s="1104"/>
      <c r="AM13" s="1104"/>
      <c r="AN13" s="1105"/>
      <c r="AO13" s="277">
        <v>509741</v>
      </c>
      <c r="AP13" s="277">
        <v>2419</v>
      </c>
      <c r="AQ13" s="278">
        <v>2016</v>
      </c>
      <c r="AR13" s="279">
        <v>20</v>
      </c>
    </row>
    <row r="14" spans="1:46" ht="13.5" customHeight="1" x14ac:dyDescent="0.2">
      <c r="A14" s="259"/>
      <c r="AK14" s="1103" t="s">
        <v>490</v>
      </c>
      <c r="AL14" s="1104"/>
      <c r="AM14" s="1104"/>
      <c r="AN14" s="1105"/>
      <c r="AO14" s="277">
        <v>321708</v>
      </c>
      <c r="AP14" s="277">
        <v>1527</v>
      </c>
      <c r="AQ14" s="278">
        <v>1290</v>
      </c>
      <c r="AR14" s="279">
        <v>18.399999999999999</v>
      </c>
    </row>
    <row r="15" spans="1:46" ht="13.5" customHeight="1" x14ac:dyDescent="0.2">
      <c r="A15" s="259"/>
      <c r="AK15" s="1106" t="s">
        <v>491</v>
      </c>
      <c r="AL15" s="1107"/>
      <c r="AM15" s="1107"/>
      <c r="AN15" s="1108"/>
      <c r="AO15" s="277">
        <v>-426899</v>
      </c>
      <c r="AP15" s="277">
        <v>-2026</v>
      </c>
      <c r="AQ15" s="278">
        <v>-2388</v>
      </c>
      <c r="AR15" s="279">
        <v>-15.2</v>
      </c>
    </row>
    <row r="16" spans="1:46" ht="13.2" x14ac:dyDescent="0.2">
      <c r="A16" s="259"/>
      <c r="AK16" s="1106" t="s">
        <v>177</v>
      </c>
      <c r="AL16" s="1107"/>
      <c r="AM16" s="1107"/>
      <c r="AN16" s="1108"/>
      <c r="AO16" s="277">
        <v>11245524</v>
      </c>
      <c r="AP16" s="277">
        <v>53364</v>
      </c>
      <c r="AQ16" s="278">
        <v>64818</v>
      </c>
      <c r="AR16" s="279">
        <v>-17.7</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5.16</v>
      </c>
      <c r="AP21" s="290">
        <v>6.09</v>
      </c>
      <c r="AQ21" s="291">
        <v>-0.93</v>
      </c>
      <c r="AS21" s="292"/>
      <c r="AT21" s="288"/>
    </row>
    <row r="22" spans="1:46" s="260" customFormat="1" ht="13.2" x14ac:dyDescent="0.2">
      <c r="A22" s="288"/>
      <c r="AK22" s="1109" t="s">
        <v>497</v>
      </c>
      <c r="AL22" s="1110"/>
      <c r="AM22" s="1110"/>
      <c r="AN22" s="1111"/>
      <c r="AO22" s="293">
        <v>102.6</v>
      </c>
      <c r="AP22" s="294">
        <v>99.7</v>
      </c>
      <c r="AQ22" s="295">
        <v>2.9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4325039</v>
      </c>
      <c r="AP32" s="303">
        <v>20524</v>
      </c>
      <c r="AQ32" s="304">
        <v>26619</v>
      </c>
      <c r="AR32" s="305">
        <v>-22.9</v>
      </c>
    </row>
    <row r="33" spans="1:46" ht="13.5" customHeight="1" x14ac:dyDescent="0.2">
      <c r="A33" s="259"/>
      <c r="AK33" s="1117" t="s">
        <v>502</v>
      </c>
      <c r="AL33" s="1118"/>
      <c r="AM33" s="1118"/>
      <c r="AN33" s="1119"/>
      <c r="AO33" s="303" t="s">
        <v>488</v>
      </c>
      <c r="AP33" s="303" t="s">
        <v>488</v>
      </c>
      <c r="AQ33" s="304">
        <v>3</v>
      </c>
      <c r="AR33" s="305" t="s">
        <v>488</v>
      </c>
    </row>
    <row r="34" spans="1:46" ht="27" customHeight="1" x14ac:dyDescent="0.2">
      <c r="A34" s="259"/>
      <c r="AK34" s="1117" t="s">
        <v>503</v>
      </c>
      <c r="AL34" s="1118"/>
      <c r="AM34" s="1118"/>
      <c r="AN34" s="1119"/>
      <c r="AO34" s="303">
        <v>15000</v>
      </c>
      <c r="AP34" s="303">
        <v>71</v>
      </c>
      <c r="AQ34" s="304">
        <v>28</v>
      </c>
      <c r="AR34" s="305">
        <v>153.6</v>
      </c>
    </row>
    <row r="35" spans="1:46" ht="27" customHeight="1" x14ac:dyDescent="0.2">
      <c r="A35" s="259"/>
      <c r="AK35" s="1117" t="s">
        <v>504</v>
      </c>
      <c r="AL35" s="1118"/>
      <c r="AM35" s="1118"/>
      <c r="AN35" s="1119"/>
      <c r="AO35" s="303">
        <v>373651</v>
      </c>
      <c r="AP35" s="303">
        <v>1773</v>
      </c>
      <c r="AQ35" s="304">
        <v>5266</v>
      </c>
      <c r="AR35" s="305">
        <v>-66.3</v>
      </c>
    </row>
    <row r="36" spans="1:46" ht="27" customHeight="1" x14ac:dyDescent="0.2">
      <c r="A36" s="259"/>
      <c r="AK36" s="1117" t="s">
        <v>505</v>
      </c>
      <c r="AL36" s="1118"/>
      <c r="AM36" s="1118"/>
      <c r="AN36" s="1119"/>
      <c r="AO36" s="303">
        <v>28889</v>
      </c>
      <c r="AP36" s="303">
        <v>137</v>
      </c>
      <c r="AQ36" s="304">
        <v>468</v>
      </c>
      <c r="AR36" s="305">
        <v>-70.7</v>
      </c>
    </row>
    <row r="37" spans="1:46" ht="13.5" customHeight="1" x14ac:dyDescent="0.2">
      <c r="A37" s="259"/>
      <c r="AK37" s="1117" t="s">
        <v>506</v>
      </c>
      <c r="AL37" s="1118"/>
      <c r="AM37" s="1118"/>
      <c r="AN37" s="1119"/>
      <c r="AO37" s="303">
        <v>247721</v>
      </c>
      <c r="AP37" s="303">
        <v>1176</v>
      </c>
      <c r="AQ37" s="304">
        <v>985</v>
      </c>
      <c r="AR37" s="305">
        <v>19.399999999999999</v>
      </c>
    </row>
    <row r="38" spans="1:46" ht="27" customHeight="1" x14ac:dyDescent="0.2">
      <c r="A38" s="259"/>
      <c r="AK38" s="1120" t="s">
        <v>507</v>
      </c>
      <c r="AL38" s="1121"/>
      <c r="AM38" s="1121"/>
      <c r="AN38" s="1122"/>
      <c r="AO38" s="306" t="s">
        <v>488</v>
      </c>
      <c r="AP38" s="306" t="s">
        <v>488</v>
      </c>
      <c r="AQ38" s="307">
        <v>1</v>
      </c>
      <c r="AR38" s="295" t="s">
        <v>488</v>
      </c>
      <c r="AS38" s="302"/>
    </row>
    <row r="39" spans="1:46" ht="13.2" x14ac:dyDescent="0.2">
      <c r="A39" s="259"/>
      <c r="AK39" s="1120" t="s">
        <v>508</v>
      </c>
      <c r="AL39" s="1121"/>
      <c r="AM39" s="1121"/>
      <c r="AN39" s="1122"/>
      <c r="AO39" s="303">
        <v>-873273</v>
      </c>
      <c r="AP39" s="303">
        <v>-4144</v>
      </c>
      <c r="AQ39" s="304">
        <v>-7209</v>
      </c>
      <c r="AR39" s="305">
        <v>-42.5</v>
      </c>
      <c r="AS39" s="302"/>
    </row>
    <row r="40" spans="1:46" ht="27" customHeight="1" x14ac:dyDescent="0.2">
      <c r="A40" s="259"/>
      <c r="AK40" s="1117" t="s">
        <v>509</v>
      </c>
      <c r="AL40" s="1118"/>
      <c r="AM40" s="1118"/>
      <c r="AN40" s="1119"/>
      <c r="AO40" s="303">
        <v>-2953346</v>
      </c>
      <c r="AP40" s="303">
        <v>-14015</v>
      </c>
      <c r="AQ40" s="304">
        <v>-18404</v>
      </c>
      <c r="AR40" s="305">
        <v>-23.8</v>
      </c>
      <c r="AS40" s="302"/>
    </row>
    <row r="41" spans="1:46" ht="13.2" x14ac:dyDescent="0.2">
      <c r="A41" s="259"/>
      <c r="AK41" s="1123" t="s">
        <v>287</v>
      </c>
      <c r="AL41" s="1124"/>
      <c r="AM41" s="1124"/>
      <c r="AN41" s="1125"/>
      <c r="AO41" s="303">
        <v>1163681</v>
      </c>
      <c r="AP41" s="303">
        <v>5522</v>
      </c>
      <c r="AQ41" s="304">
        <v>7755</v>
      </c>
      <c r="AR41" s="305">
        <v>-28.8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8082446</v>
      </c>
      <c r="AN51" s="325">
        <v>41348</v>
      </c>
      <c r="AO51" s="326">
        <v>10.9</v>
      </c>
      <c r="AP51" s="327">
        <v>37644</v>
      </c>
      <c r="AQ51" s="328">
        <v>13.5</v>
      </c>
      <c r="AR51" s="329">
        <v>-2.6</v>
      </c>
    </row>
    <row r="52" spans="1:44" ht="13.2" x14ac:dyDescent="0.2">
      <c r="A52" s="259"/>
      <c r="AK52" s="330"/>
      <c r="AL52" s="331" t="s">
        <v>519</v>
      </c>
      <c r="AM52" s="332">
        <v>4279047</v>
      </c>
      <c r="AN52" s="333">
        <v>21890</v>
      </c>
      <c r="AO52" s="334">
        <v>33.5</v>
      </c>
      <c r="AP52" s="335">
        <v>24939</v>
      </c>
      <c r="AQ52" s="336">
        <v>22.5</v>
      </c>
      <c r="AR52" s="337">
        <v>11</v>
      </c>
    </row>
    <row r="53" spans="1:44" ht="13.2" x14ac:dyDescent="0.2">
      <c r="A53" s="259"/>
      <c r="AK53" s="315" t="s">
        <v>520</v>
      </c>
      <c r="AL53" s="316"/>
      <c r="AM53" s="324">
        <v>11046888</v>
      </c>
      <c r="AN53" s="325">
        <v>55149</v>
      </c>
      <c r="AO53" s="326">
        <v>33.4</v>
      </c>
      <c r="AP53" s="327">
        <v>39221</v>
      </c>
      <c r="AQ53" s="328">
        <v>4.2</v>
      </c>
      <c r="AR53" s="329">
        <v>29.2</v>
      </c>
    </row>
    <row r="54" spans="1:44" ht="13.2" x14ac:dyDescent="0.2">
      <c r="A54" s="259"/>
      <c r="AK54" s="330"/>
      <c r="AL54" s="331" t="s">
        <v>519</v>
      </c>
      <c r="AM54" s="332">
        <v>4540773</v>
      </c>
      <c r="AN54" s="333">
        <v>22669</v>
      </c>
      <c r="AO54" s="334">
        <v>3.6</v>
      </c>
      <c r="AP54" s="335">
        <v>24821</v>
      </c>
      <c r="AQ54" s="336">
        <v>-0.5</v>
      </c>
      <c r="AR54" s="337">
        <v>4.0999999999999996</v>
      </c>
    </row>
    <row r="55" spans="1:44" ht="13.2" x14ac:dyDescent="0.2">
      <c r="A55" s="259"/>
      <c r="AK55" s="315" t="s">
        <v>521</v>
      </c>
      <c r="AL55" s="316"/>
      <c r="AM55" s="324">
        <v>13919668</v>
      </c>
      <c r="AN55" s="325">
        <v>68063</v>
      </c>
      <c r="AO55" s="326">
        <v>23.4</v>
      </c>
      <c r="AP55" s="327">
        <v>38566</v>
      </c>
      <c r="AQ55" s="328">
        <v>-1.7</v>
      </c>
      <c r="AR55" s="329">
        <v>25.1</v>
      </c>
    </row>
    <row r="56" spans="1:44" ht="13.2" x14ac:dyDescent="0.2">
      <c r="A56" s="259"/>
      <c r="AK56" s="330"/>
      <c r="AL56" s="331" t="s">
        <v>519</v>
      </c>
      <c r="AM56" s="332">
        <v>7402896</v>
      </c>
      <c r="AN56" s="333">
        <v>36198</v>
      </c>
      <c r="AO56" s="334">
        <v>59.7</v>
      </c>
      <c r="AP56" s="335">
        <v>24059</v>
      </c>
      <c r="AQ56" s="336">
        <v>-3.1</v>
      </c>
      <c r="AR56" s="337">
        <v>62.8</v>
      </c>
    </row>
    <row r="57" spans="1:44" ht="13.2" x14ac:dyDescent="0.2">
      <c r="A57" s="259"/>
      <c r="AK57" s="315" t="s">
        <v>522</v>
      </c>
      <c r="AL57" s="316"/>
      <c r="AM57" s="324">
        <v>8908580</v>
      </c>
      <c r="AN57" s="325">
        <v>42747</v>
      </c>
      <c r="AO57" s="326">
        <v>-37.200000000000003</v>
      </c>
      <c r="AP57" s="327">
        <v>35156</v>
      </c>
      <c r="AQ57" s="328">
        <v>-8.8000000000000007</v>
      </c>
      <c r="AR57" s="329">
        <v>-28.4</v>
      </c>
    </row>
    <row r="58" spans="1:44" ht="13.2" x14ac:dyDescent="0.2">
      <c r="A58" s="259"/>
      <c r="AK58" s="330"/>
      <c r="AL58" s="331" t="s">
        <v>519</v>
      </c>
      <c r="AM58" s="332">
        <v>5337819</v>
      </c>
      <c r="AN58" s="333">
        <v>25613</v>
      </c>
      <c r="AO58" s="334">
        <v>-29.2</v>
      </c>
      <c r="AP58" s="335">
        <v>22430</v>
      </c>
      <c r="AQ58" s="336">
        <v>-6.8</v>
      </c>
      <c r="AR58" s="337">
        <v>-22.4</v>
      </c>
    </row>
    <row r="59" spans="1:44" ht="13.2" x14ac:dyDescent="0.2">
      <c r="A59" s="259"/>
      <c r="AK59" s="315" t="s">
        <v>523</v>
      </c>
      <c r="AL59" s="316"/>
      <c r="AM59" s="324">
        <v>19096236</v>
      </c>
      <c r="AN59" s="325">
        <v>90618</v>
      </c>
      <c r="AO59" s="326">
        <v>112</v>
      </c>
      <c r="AP59" s="327">
        <v>37029</v>
      </c>
      <c r="AQ59" s="328">
        <v>5.3</v>
      </c>
      <c r="AR59" s="329">
        <v>106.7</v>
      </c>
    </row>
    <row r="60" spans="1:44" ht="13.2" x14ac:dyDescent="0.2">
      <c r="A60" s="259"/>
      <c r="AK60" s="330"/>
      <c r="AL60" s="331" t="s">
        <v>519</v>
      </c>
      <c r="AM60" s="332">
        <v>9432909</v>
      </c>
      <c r="AN60" s="333">
        <v>44762</v>
      </c>
      <c r="AO60" s="334">
        <v>74.8</v>
      </c>
      <c r="AP60" s="335">
        <v>23232</v>
      </c>
      <c r="AQ60" s="336">
        <v>3.6</v>
      </c>
      <c r="AR60" s="337">
        <v>71.2</v>
      </c>
    </row>
    <row r="61" spans="1:44" ht="13.2" x14ac:dyDescent="0.2">
      <c r="A61" s="259"/>
      <c r="AK61" s="315" t="s">
        <v>524</v>
      </c>
      <c r="AL61" s="338"/>
      <c r="AM61" s="324">
        <v>12210764</v>
      </c>
      <c r="AN61" s="325">
        <v>59585</v>
      </c>
      <c r="AO61" s="326">
        <v>28.5</v>
      </c>
      <c r="AP61" s="327">
        <v>37523</v>
      </c>
      <c r="AQ61" s="339">
        <v>2.5</v>
      </c>
      <c r="AR61" s="329">
        <v>26</v>
      </c>
    </row>
    <row r="62" spans="1:44" ht="13.2" x14ac:dyDescent="0.2">
      <c r="A62" s="259"/>
      <c r="AK62" s="330"/>
      <c r="AL62" s="331" t="s">
        <v>519</v>
      </c>
      <c r="AM62" s="332">
        <v>6198689</v>
      </c>
      <c r="AN62" s="333">
        <v>30226</v>
      </c>
      <c r="AO62" s="334">
        <v>28.5</v>
      </c>
      <c r="AP62" s="335">
        <v>23896</v>
      </c>
      <c r="AQ62" s="336">
        <v>3.1</v>
      </c>
      <c r="AR62" s="337">
        <v>25.4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tGSmSR731ZeG5tnubmg49nOtpBHbklB8og6mHvx+jK556Pr1xR6zQG4NuaROJB8E6hmtR3B0i+Qa+kI1TEPUyA==" saltValue="/V+Ue6mG3jXHAIkjv29I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x2e0sduWRRqy3ElKLpBU4n8k1OIngfaoahiPllsjThJiTDSF34rDFxEAfHjPapC9GCD2abkVFsFbzheVzogNiw==" saltValue="3MUq0ou6KzLm3fMMWYBZu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2bqfliDY2zzIHsDkri2V0OReZZJZUSBRAgVmIhp1WJvPmpIuUQTzJU2uacBV+gtAEyrs4bGNQJtsb4Le288y9g==" saltValue="E6PudLigXMusRJ0y7r2S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13.93</v>
      </c>
      <c r="G47" s="12">
        <v>13.28</v>
      </c>
      <c r="H47" s="12">
        <v>12.21</v>
      </c>
      <c r="I47" s="12">
        <v>12.04</v>
      </c>
      <c r="J47" s="13">
        <v>10.06</v>
      </c>
    </row>
    <row r="48" spans="2:10" ht="57.75" customHeight="1" x14ac:dyDescent="0.2">
      <c r="B48" s="14"/>
      <c r="C48" s="1128" t="s">
        <v>4</v>
      </c>
      <c r="D48" s="1128"/>
      <c r="E48" s="1129"/>
      <c r="F48" s="15">
        <v>6.48</v>
      </c>
      <c r="G48" s="16">
        <v>6.32</v>
      </c>
      <c r="H48" s="16">
        <v>8.4700000000000006</v>
      </c>
      <c r="I48" s="16">
        <v>5.93</v>
      </c>
      <c r="J48" s="17">
        <v>6.01</v>
      </c>
    </row>
    <row r="49" spans="2:10" ht="57.75" customHeight="1" thickBot="1" x14ac:dyDescent="0.25">
      <c r="B49" s="18"/>
      <c r="C49" s="1130" t="s">
        <v>5</v>
      </c>
      <c r="D49" s="1130"/>
      <c r="E49" s="1131"/>
      <c r="F49" s="19">
        <v>2.11</v>
      </c>
      <c r="G49" s="20">
        <v>0.15</v>
      </c>
      <c r="H49" s="20">
        <v>2.66</v>
      </c>
      <c r="I49" s="20" t="s">
        <v>531</v>
      </c>
      <c r="J49" s="21" t="s">
        <v>532</v>
      </c>
    </row>
    <row r="50" spans="2:10" ht="13.2" x14ac:dyDescent="0.2"/>
  </sheetData>
  <sheetProtection algorithmName="SHA-512" hashValue="cI9Yx9a9dSi3uBS48IIutFg6zPVLCmMTd7kk1eR8XOFevnaHrn0kQSxBqLfZd0GM5LXR5nO/cZg8eJeMbkdtTg==" saltValue="pOPK7paju7mIHtVOul4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2025-03-13T05:50:13Z</cp:lastPrinted>
  <dcterms:created xsi:type="dcterms:W3CDTF">2025-02-19T01:39:12Z</dcterms:created>
  <dcterms:modified xsi:type="dcterms:W3CDTF">2025-11-17T05:50:54Z</dcterms:modified>
</cp:coreProperties>
</file>