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emasa2416\Desktop\公会計作業\"/>
    </mc:Choice>
  </mc:AlternateContent>
  <bookViews>
    <workbookView xWindow="0" yWindow="0" windowWidth="28800" windowHeight="12240"/>
  </bookViews>
  <sheets>
    <sheet name="精算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8" i="1" l="1"/>
  <c r="Q78" i="1"/>
  <c r="R138" i="1" l="1"/>
  <c r="R139" i="1"/>
</calcChain>
</file>

<file path=xl/sharedStrings.xml><?xml version="1.0" encoding="utf-8"?>
<sst xmlns="http://schemas.openxmlformats.org/spreadsheetml/2006/main" count="280" uniqueCount="214">
  <si>
    <t>合計</t>
  </si>
  <si>
    <t>固定資産等形成分</t>
  </si>
  <si>
    <t>余剰分（不足分）</t>
  </si>
  <si>
    <t>他団体出資等分</t>
  </si>
  <si>
    <t>他団体出資等分</t>
    <phoneticPr fontId="1"/>
  </si>
  <si>
    <t>余剰分・不足分</t>
  </si>
  <si>
    <t>H29精算表</t>
  </si>
  <si>
    <t>H31. 3.25 12:34 作成</t>
  </si>
  <si>
    <t>資産合計</t>
  </si>
  <si>
    <t>資産／固定資産</t>
  </si>
  <si>
    <t>資産／固定／有形固定資産</t>
  </si>
  <si>
    <t>資産／固定／有形／事業用資産</t>
  </si>
  <si>
    <t>資産／固定／有形／事業／土地</t>
  </si>
  <si>
    <t>資産／固定／有形／事業／立木竹</t>
  </si>
  <si>
    <t>資産／固定／有形／事業／建物</t>
  </si>
  <si>
    <t>資産／固定／有形／事業／建物減価償却累計額</t>
  </si>
  <si>
    <t>資産／固定／有形／事業／工作物</t>
  </si>
  <si>
    <t>資産／固定／有形／事業／工作物減価償却累計額</t>
  </si>
  <si>
    <t>資産／固定／有形／事業／船舶</t>
  </si>
  <si>
    <t>資産／固定／有形／事業／船舶減価償却累計額</t>
  </si>
  <si>
    <t>資産／固定／有形／事業／浮標等</t>
  </si>
  <si>
    <t>資産／固定／有形／事業／浮標等減価償却累計額</t>
  </si>
  <si>
    <t>資産／固定／有形／事業／航空機</t>
  </si>
  <si>
    <t>資産／固定／有形／事業／航空機減価償却累計額</t>
  </si>
  <si>
    <t>資産／固定／有形／事業／その他</t>
  </si>
  <si>
    <t>資産／固定／有形／事業／その他減価償却累計額</t>
  </si>
  <si>
    <t>資産／固定／有形／事業／建設仮勘定</t>
  </si>
  <si>
    <t>資産／固定／有形／インフラ資産</t>
  </si>
  <si>
    <t>資産／固定／有形／イン／土地</t>
  </si>
  <si>
    <t>資産／固定／有形／イン／建物</t>
  </si>
  <si>
    <t>資産／固定／有形／イン／建物減価償却累計額</t>
  </si>
  <si>
    <t>資産／固定／有形／イン／工作物</t>
  </si>
  <si>
    <t>資産／固定／有形／イン／工作物減価償却累計額</t>
  </si>
  <si>
    <t>資産／固定／有形／イン／その他</t>
  </si>
  <si>
    <t>資産／固定／有形／イン／その他減価償却累計額</t>
  </si>
  <si>
    <t>資産／固定／有形／イン／建設仮勘定</t>
  </si>
  <si>
    <t>資産／固定／有形／物品</t>
  </si>
  <si>
    <t>資産／固定／有形／物品減価償却累計額</t>
  </si>
  <si>
    <t>資産／固定／無形固定資産</t>
  </si>
  <si>
    <t>資産／固定／無形／ソフトウェア</t>
  </si>
  <si>
    <t>資産／固定／無形／その他</t>
  </si>
  <si>
    <t>資産／固定／投資その他の資産</t>
  </si>
  <si>
    <t>資産／固定／投資／投資及び出資金</t>
  </si>
  <si>
    <t>資産／固定／投資／投資／有価証券</t>
  </si>
  <si>
    <t>資産／固定／投資／投資／出資金</t>
  </si>
  <si>
    <t>資産／固定／投資／投資／その他</t>
  </si>
  <si>
    <t>資産／固定／投資／投資損失引当金</t>
  </si>
  <si>
    <t>資産／固定／投資／長期延滞債権</t>
  </si>
  <si>
    <t>資産／固定／投資／長期貸付金</t>
  </si>
  <si>
    <t>資産／固定／投資／基金</t>
  </si>
  <si>
    <t>資産／固定／投資／基金／減債基金</t>
  </si>
  <si>
    <t>資産／固定／投資／基金／その他</t>
  </si>
  <si>
    <t>資産／固定／投資／その他</t>
  </si>
  <si>
    <t>資産／固定／投資／徴収不能引当金</t>
  </si>
  <si>
    <t>資産／流動資産</t>
  </si>
  <si>
    <t>資産／流動／現金預金</t>
  </si>
  <si>
    <t>資産／流動／未収金</t>
  </si>
  <si>
    <t>資産／流動／短期貸付金</t>
  </si>
  <si>
    <t>資産／流動／基金</t>
  </si>
  <si>
    <t>資産／流動／基金／財政調整基金</t>
  </si>
  <si>
    <t>資産／流動／基金／減債基金</t>
  </si>
  <si>
    <t>資産／流動／棚卸資産</t>
  </si>
  <si>
    <t>資産／流動／その他</t>
  </si>
  <si>
    <t>資産／流動／徴収不能引当金</t>
  </si>
  <si>
    <t>資産／繰延資産</t>
  </si>
  <si>
    <t>負債及び純資産合計</t>
  </si>
  <si>
    <t>負純／負債合計</t>
  </si>
  <si>
    <t>負純／負債／固定負債</t>
  </si>
  <si>
    <t>負純／負債／固定／地方債</t>
  </si>
  <si>
    <t>負純／負債／固定／長期未払金</t>
  </si>
  <si>
    <t>負純／負債／固定／退職手当引当金</t>
  </si>
  <si>
    <t>負純／負債／固定／損失補償引当金</t>
  </si>
  <si>
    <t>負純／負債／固定／その他</t>
  </si>
  <si>
    <t>負純／負債／流動負債</t>
  </si>
  <si>
    <t>負純／負債／流動／１年内償還予定地方債</t>
  </si>
  <si>
    <t>負純／負債／流動／未払金</t>
  </si>
  <si>
    <t>負純／負債／流動／未払費用</t>
  </si>
  <si>
    <t>負純／負債／流動／前受金</t>
  </si>
  <si>
    <t>負純／負債／流動／前受収益</t>
  </si>
  <si>
    <t>負純／負債／流動／賞与引当金</t>
  </si>
  <si>
    <t>負純／負債／流動／預り金</t>
  </si>
  <si>
    <t>負純／負債／流動／その他</t>
  </si>
  <si>
    <t>負純／純資産合計</t>
  </si>
  <si>
    <t>負純／純資／固定資産等形成分</t>
  </si>
  <si>
    <t>負純／純資／余剰分（不足分）</t>
  </si>
  <si>
    <t>負純／純資／他団体出資等分</t>
  </si>
  <si>
    <t>純行政コスト</t>
  </si>
  <si>
    <t>純行／純経常行政コスト</t>
  </si>
  <si>
    <t>純行／純経／経常費用</t>
  </si>
  <si>
    <t>純行／純経／経費／業務費用</t>
  </si>
  <si>
    <t>純行／純経／経費／業務／人件費</t>
  </si>
  <si>
    <t>純行／純経／経費／業務／人件／職員給料費</t>
  </si>
  <si>
    <t>純行／純経／経費／業務／人件／賞与等引当金繰入額</t>
  </si>
  <si>
    <t>純行／純経／経費／業務／人件／退職手当引当金繰入額</t>
  </si>
  <si>
    <t>純行／純経／経費／業務／人件／その他</t>
  </si>
  <si>
    <t>純行／純経／経費／業務／物件費等</t>
  </si>
  <si>
    <t>純行／純経／経費／業務／物件／物件費</t>
  </si>
  <si>
    <t>純行／純経／経費／業務／物件／維持補修費</t>
  </si>
  <si>
    <t>純行／純経／経費／業務／物件／減価償却費</t>
  </si>
  <si>
    <t>純行／純経／経費／業務／物件／その他</t>
  </si>
  <si>
    <t>純行／純経／経費／業務／その他の業務費用</t>
  </si>
  <si>
    <t>純行／純経／経費／業務／その／支払利息</t>
  </si>
  <si>
    <t>純行／純経／経費／業務／その／徴収不能引当金繰入額</t>
  </si>
  <si>
    <t>純行／純経／経費／業務／その／その他</t>
  </si>
  <si>
    <t>純行／純経／経費／移転費用</t>
  </si>
  <si>
    <t>純行／純経／経費／移転／補助金等</t>
  </si>
  <si>
    <t>純行／純経／経費／移転／社会保障給付</t>
  </si>
  <si>
    <t>純行／純経／経費／移転／他会計への繰出金</t>
  </si>
  <si>
    <t>純行／純経／経費／移転／その他</t>
  </si>
  <si>
    <t>純行／純経／経常収益</t>
  </si>
  <si>
    <t>純行／純経／経収／使用料及び手数料</t>
  </si>
  <si>
    <t>純行／純経／経収／その他</t>
  </si>
  <si>
    <t>純行／臨時／臨時損失</t>
  </si>
  <si>
    <t>純行／臨時／臨損／災害復旧事業費</t>
  </si>
  <si>
    <t>純行／臨時／臨損／資産除売却損</t>
  </si>
  <si>
    <t>純行／臨時／臨損／投資損失引当金繰入額</t>
  </si>
  <si>
    <t>純行／臨時／臨損／損失補償等引当金繰入額</t>
  </si>
  <si>
    <t>純行／臨時／臨損／その他</t>
  </si>
  <si>
    <t>純行／臨時／臨時利益</t>
  </si>
  <si>
    <t>純行／臨時／臨利／資産売却益</t>
  </si>
  <si>
    <t>純行／臨時／臨利／その他</t>
  </si>
  <si>
    <t>本年度末純資産残高</t>
  </si>
  <si>
    <t>前年度末純資産残高</t>
  </si>
  <si>
    <t>本年度純資産変動額</t>
  </si>
  <si>
    <t>本年度差額</t>
  </si>
  <si>
    <t>純行政コスト（△）</t>
  </si>
  <si>
    <t>財源</t>
  </si>
  <si>
    <t>財源／税収</t>
  </si>
  <si>
    <t>財源／国県等補助金</t>
  </si>
  <si>
    <t>固定資産等の変動（内部変動）</t>
  </si>
  <si>
    <t>固定／有形固定資産等の増加</t>
  </si>
  <si>
    <t>固定／有形固定資産等の減少</t>
  </si>
  <si>
    <t>固定／貸付金・基金等の増加</t>
  </si>
  <si>
    <t>固定／貸付金・基金等の減少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</si>
  <si>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</si>
  <si>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</si>
  <si>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</si>
  <si>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</si>
  <si>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</si>
  <si>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その他（固定資産等形成分）</t>
  </si>
  <si>
    <t>その他（余剰分・不足分）</t>
  </si>
  <si>
    <t>本年度末現金預金残高</t>
  </si>
  <si>
    <t>本年度末資金残高</t>
  </si>
  <si>
    <t>前年度末資金残高</t>
  </si>
  <si>
    <t>本年度資金収支額</t>
  </si>
  <si>
    <t>業務活動収支</t>
  </si>
  <si>
    <t>業務／業務支出</t>
  </si>
  <si>
    <t>業務／業支／業務費用支出</t>
  </si>
  <si>
    <t>業務／業支／業務／人件費支出</t>
  </si>
  <si>
    <t>業務／業支／業務／物件費支出</t>
  </si>
  <si>
    <t>業務／業支／業務／支払利息支出</t>
  </si>
  <si>
    <t>業務／業支／業務／その他の支出</t>
  </si>
  <si>
    <t>業務／業支／移転費用支出</t>
  </si>
  <si>
    <t>業務／業支／移転／補助金等支出</t>
  </si>
  <si>
    <t>業務／業支／移転／社会保障給付支出</t>
  </si>
  <si>
    <t>業務／業支／移転／他会計への繰出支出</t>
  </si>
  <si>
    <t>業務／業支／移転／その他の支出</t>
  </si>
  <si>
    <t>業務／業務収入</t>
  </si>
  <si>
    <t>業務／業収／税収等収入</t>
  </si>
  <si>
    <t>業務／業収／国県等補助金収入</t>
  </si>
  <si>
    <t>業務／業収／使用料及び手数料収入</t>
  </si>
  <si>
    <t>業務／業収／その他の収入</t>
  </si>
  <si>
    <t>業務／臨時支出</t>
  </si>
  <si>
    <t>業務／臨支／災害復旧事業費支出</t>
  </si>
  <si>
    <t>業務／臨支／その他の支出</t>
  </si>
  <si>
    <t>業務／臨時収入</t>
  </si>
  <si>
    <t>投資活動収支</t>
  </si>
  <si>
    <t>投資／投資活動支出</t>
  </si>
  <si>
    <t>投資／投支／公共施設等整備費支出</t>
  </si>
  <si>
    <t>投資／投支／基金積立金支出</t>
  </si>
  <si>
    <t>投資／投支／投資及び出資金支出</t>
  </si>
  <si>
    <t>投資／投支／貸付金支出</t>
  </si>
  <si>
    <t>投資／投支／その他の支出</t>
  </si>
  <si>
    <t>投資／投資活動収入</t>
  </si>
  <si>
    <t>投資／投収／国県等補助金収入</t>
  </si>
  <si>
    <t>投資／投収／基金取崩収入</t>
  </si>
  <si>
    <t>投資／投収／貸付金元金回収収入</t>
  </si>
  <si>
    <t>投資／投収／資産売却収入</t>
  </si>
  <si>
    <t>投資／投収／その他の収入</t>
  </si>
  <si>
    <t>財務活動収支</t>
  </si>
  <si>
    <t>財務／財務活動支出</t>
  </si>
  <si>
    <t>財務／財支／地方債償還支出</t>
  </si>
  <si>
    <t>財務／財支／その他の支出</t>
  </si>
  <si>
    <t>財務／財務活動収入</t>
  </si>
  <si>
    <t>財務／財収／地方債発行収入</t>
  </si>
  <si>
    <t>財務／財収／その他の収入</t>
  </si>
  <si>
    <t>比例連結割合に伴う差額</t>
  </si>
  <si>
    <t>本年度末歳計外現金残高</t>
  </si>
  <si>
    <t>前年度末歳計外現金残高</t>
  </si>
  <si>
    <t>本年度歳計外現金増減額</t>
  </si>
  <si>
    <t>一般会計</t>
  </si>
  <si>
    <t>土地区画整理事業特別会計（普通会計分）</t>
  </si>
  <si>
    <t>一般会計等単純合計</t>
  </si>
  <si>
    <t>一般会計等相殺</t>
  </si>
  <si>
    <t>一般会計等合計</t>
  </si>
  <si>
    <t>国民健康保険特別会計</t>
  </si>
  <si>
    <t>老人保健医療特別会計</t>
  </si>
  <si>
    <t>公共下水道特別会計</t>
  </si>
  <si>
    <t>土地取得特別会計</t>
  </si>
  <si>
    <t>土地区画整理事業特別会計</t>
  </si>
  <si>
    <t>介護保険特別会計</t>
  </si>
  <si>
    <t>後期高齢者医療特別会計</t>
  </si>
  <si>
    <t>水道事業会計</t>
  </si>
  <si>
    <t>全体単純合計</t>
  </si>
  <si>
    <t>全体相殺</t>
  </si>
  <si>
    <t>全体合計</t>
  </si>
  <si>
    <t>東葛中部地区開発事務局</t>
  </si>
  <si>
    <t>北千葉広域水道企業団</t>
  </si>
  <si>
    <t>土地開発公社</t>
  </si>
  <si>
    <t>千葉県市町村共済組合</t>
  </si>
  <si>
    <t>千葉県後期高齢広域連合組合</t>
  </si>
  <si>
    <t>連結単純合計</t>
  </si>
  <si>
    <t>連結相殺</t>
  </si>
  <si>
    <t>連結合計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</si>
</sst>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176" fontId="3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49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9"/>
  <sheetViews>
    <sheetView tabSelected="1" workbookViewId="0">
      <pane xSplit="2" ySplit="1" topLeftCell="X119" activePane="bottomRight" state="frozen"/>
      <selection pane="topRight" activeCell="C1" sqref="C1"/>
      <selection pane="bottomLeft" activeCell="A2" sqref="A2"/>
      <selection pane="bottomRight" activeCell="Y129" sqref="Y129"/>
    </sheetView>
  </sheetViews>
  <sheetFormatPr defaultColWidth="20.625" defaultRowHeight="15" customHeight="1" x14ac:dyDescent="0.4"/>
  <cols>
    <col min="1" max="1" width="52.5" style="5" customWidth="1"/>
    <col min="2" max="2" width="24.75" style="5" customWidth="1"/>
    <col min="3" max="24" width="20.625" style="5"/>
    <col min="25" max="26" width="20.625" style="2"/>
    <col min="27" max="16384" width="20.625" style="5"/>
  </cols>
  <sheetData>
    <row r="1" spans="1:26" ht="15" customHeight="1" x14ac:dyDescent="0.4">
      <c r="A1" s="1" t="s">
        <v>6</v>
      </c>
      <c r="B1" s="1" t="s">
        <v>7</v>
      </c>
      <c r="C1" s="2" t="s">
        <v>190</v>
      </c>
      <c r="D1" s="5" t="s">
        <v>191</v>
      </c>
      <c r="E1" s="5" t="s">
        <v>192</v>
      </c>
      <c r="F1" s="5" t="s">
        <v>193</v>
      </c>
      <c r="G1" s="5" t="s">
        <v>194</v>
      </c>
      <c r="H1" s="5" t="s">
        <v>195</v>
      </c>
      <c r="I1" s="5" t="s">
        <v>196</v>
      </c>
      <c r="J1" s="5" t="s">
        <v>197</v>
      </c>
      <c r="K1" s="5" t="s">
        <v>198</v>
      </c>
      <c r="L1" s="5" t="s">
        <v>199</v>
      </c>
      <c r="M1" s="5" t="s">
        <v>200</v>
      </c>
      <c r="N1" s="5" t="s">
        <v>201</v>
      </c>
      <c r="O1" s="5" t="s">
        <v>202</v>
      </c>
      <c r="P1" s="5" t="s">
        <v>203</v>
      </c>
      <c r="Q1" s="5" t="s">
        <v>204</v>
      </c>
      <c r="R1" s="5" t="s">
        <v>205</v>
      </c>
      <c r="S1" s="5" t="s">
        <v>206</v>
      </c>
      <c r="T1" s="5" t="s">
        <v>207</v>
      </c>
      <c r="U1" s="5" t="s">
        <v>208</v>
      </c>
      <c r="V1" s="5" t="s">
        <v>209</v>
      </c>
      <c r="W1" s="5" t="s">
        <v>210</v>
      </c>
      <c r="X1" s="5" t="s">
        <v>211</v>
      </c>
      <c r="Y1" s="2" t="s">
        <v>212</v>
      </c>
      <c r="Z1" s="2" t="s">
        <v>213</v>
      </c>
    </row>
    <row r="2" spans="1:26" ht="15" customHeight="1" x14ac:dyDescent="0.4">
      <c r="A2" s="3" t="s">
        <v>8</v>
      </c>
      <c r="B2" s="3"/>
      <c r="C2" s="2">
        <v>180463194248</v>
      </c>
      <c r="D2" s="5">
        <v>-41089900</v>
      </c>
      <c r="E2" s="5">
        <v>180422104348</v>
      </c>
      <c r="F2" s="5">
        <v>0</v>
      </c>
      <c r="G2" s="5">
        <v>180422104348</v>
      </c>
      <c r="H2" s="5">
        <v>1284893693</v>
      </c>
      <c r="I2" s="5">
        <v>0</v>
      </c>
      <c r="J2" s="5">
        <v>55805212135</v>
      </c>
      <c r="K2" s="5">
        <v>0</v>
      </c>
      <c r="L2" s="5">
        <v>1767395619</v>
      </c>
      <c r="M2" s="5">
        <v>667743019</v>
      </c>
      <c r="N2" s="5">
        <v>66617300</v>
      </c>
      <c r="O2" s="5">
        <v>32119023792</v>
      </c>
      <c r="P2" s="5">
        <v>272132989906</v>
      </c>
      <c r="Q2" s="5">
        <v>-1746978644</v>
      </c>
      <c r="R2" s="5">
        <v>270386011262</v>
      </c>
      <c r="S2" s="5">
        <v>941323037</v>
      </c>
      <c r="T2" s="5">
        <v>12190702855</v>
      </c>
      <c r="U2" s="5">
        <v>87525064</v>
      </c>
      <c r="V2" s="5">
        <v>2817528507</v>
      </c>
      <c r="W2" s="5">
        <v>349112762</v>
      </c>
      <c r="X2" s="5">
        <v>288519182131</v>
      </c>
      <c r="Y2" s="2">
        <v>-4251496887</v>
      </c>
      <c r="Z2" s="2">
        <v>284267685244</v>
      </c>
    </row>
    <row r="3" spans="1:26" ht="15" customHeight="1" x14ac:dyDescent="0.4">
      <c r="A3" s="4" t="s">
        <v>9</v>
      </c>
      <c r="B3" s="4"/>
      <c r="C3" s="2">
        <v>170675962880</v>
      </c>
      <c r="D3" s="5">
        <v>60550000</v>
      </c>
      <c r="E3" s="5">
        <v>170736512880</v>
      </c>
      <c r="F3" s="5">
        <v>0</v>
      </c>
      <c r="G3" s="5">
        <v>170736512880</v>
      </c>
      <c r="H3" s="5">
        <v>352360819</v>
      </c>
      <c r="I3" s="5">
        <v>0</v>
      </c>
      <c r="J3" s="5">
        <v>52578581426</v>
      </c>
      <c r="K3" s="5">
        <v>0</v>
      </c>
      <c r="L3" s="5">
        <v>904421001</v>
      </c>
      <c r="M3" s="5">
        <v>424035210</v>
      </c>
      <c r="N3" s="5">
        <v>9487377</v>
      </c>
      <c r="O3" s="5">
        <v>25815782527</v>
      </c>
      <c r="P3" s="5">
        <v>250821181240</v>
      </c>
      <c r="Q3" s="5">
        <v>-1746978644</v>
      </c>
      <c r="R3" s="5">
        <v>249074202596</v>
      </c>
      <c r="S3" s="5">
        <v>890610966</v>
      </c>
      <c r="T3" s="5">
        <v>10770416824</v>
      </c>
      <c r="U3" s="5">
        <v>110139</v>
      </c>
      <c r="V3" s="5">
        <v>2814066998</v>
      </c>
      <c r="W3" s="5">
        <v>75309488</v>
      </c>
      <c r="X3" s="5">
        <v>265371695655</v>
      </c>
      <c r="Y3" s="2">
        <v>-4251496887</v>
      </c>
      <c r="Z3" s="2">
        <v>261120198768</v>
      </c>
    </row>
    <row r="4" spans="1:26" ht="15" customHeight="1" x14ac:dyDescent="0.4">
      <c r="A4" s="4" t="s">
        <v>10</v>
      </c>
      <c r="B4" s="4"/>
      <c r="C4" s="2">
        <v>153910114788</v>
      </c>
      <c r="D4" s="5">
        <v>60550000</v>
      </c>
      <c r="E4" s="5">
        <v>153970664788</v>
      </c>
      <c r="F4" s="5">
        <v>0</v>
      </c>
      <c r="G4" s="5">
        <v>153970664788</v>
      </c>
      <c r="H4" s="5">
        <v>2</v>
      </c>
      <c r="I4" s="5">
        <v>0</v>
      </c>
      <c r="J4" s="5">
        <v>45056663707</v>
      </c>
      <c r="K4" s="5">
        <v>0</v>
      </c>
      <c r="L4" s="5">
        <v>904421001</v>
      </c>
      <c r="M4" s="5">
        <v>4</v>
      </c>
      <c r="N4" s="5">
        <v>0</v>
      </c>
      <c r="O4" s="5">
        <v>25014290035</v>
      </c>
      <c r="P4" s="5">
        <v>224946039537</v>
      </c>
      <c r="Q4" s="5">
        <v>0</v>
      </c>
      <c r="R4" s="5">
        <v>224946039537</v>
      </c>
      <c r="S4" s="5">
        <v>872487227</v>
      </c>
      <c r="T4" s="5">
        <v>8350473241</v>
      </c>
      <c r="U4" s="5">
        <v>4</v>
      </c>
      <c r="V4" s="5">
        <v>61924345</v>
      </c>
      <c r="W4" s="5">
        <v>1842168</v>
      </c>
      <c r="X4" s="5">
        <v>234232766522</v>
      </c>
      <c r="Y4" s="2">
        <v>-4026243</v>
      </c>
      <c r="Z4" s="2">
        <v>234228740279</v>
      </c>
    </row>
    <row r="5" spans="1:26" ht="15" customHeight="1" x14ac:dyDescent="0.4">
      <c r="A5" s="4" t="s">
        <v>11</v>
      </c>
      <c r="B5" s="4"/>
      <c r="C5" s="2">
        <v>94242766578</v>
      </c>
      <c r="D5" s="5">
        <v>0</v>
      </c>
      <c r="E5" s="5">
        <v>94242766578</v>
      </c>
      <c r="F5" s="5">
        <v>0</v>
      </c>
      <c r="G5" s="5">
        <v>94242766578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94242766578</v>
      </c>
      <c r="Q5" s="5">
        <v>0</v>
      </c>
      <c r="R5" s="5">
        <v>94242766578</v>
      </c>
      <c r="S5" s="5">
        <v>868682103</v>
      </c>
      <c r="T5" s="5">
        <v>0</v>
      </c>
      <c r="U5" s="5">
        <v>0</v>
      </c>
      <c r="V5" s="5">
        <v>61832474</v>
      </c>
      <c r="W5" s="5">
        <v>0</v>
      </c>
      <c r="X5" s="5">
        <v>95173281155</v>
      </c>
      <c r="Y5" s="2">
        <v>-4026243</v>
      </c>
      <c r="Z5" s="2">
        <v>95169254912</v>
      </c>
    </row>
    <row r="6" spans="1:26" ht="15" customHeight="1" x14ac:dyDescent="0.4">
      <c r="A6" s="4" t="s">
        <v>12</v>
      </c>
      <c r="B6" s="4"/>
      <c r="C6" s="2">
        <v>52465335307</v>
      </c>
      <c r="D6" s="5">
        <v>0</v>
      </c>
      <c r="E6" s="5">
        <v>52465335307</v>
      </c>
      <c r="F6" s="5">
        <v>0</v>
      </c>
      <c r="G6" s="5">
        <v>52465335307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52465335307</v>
      </c>
      <c r="Q6" s="5">
        <v>0</v>
      </c>
      <c r="R6" s="5">
        <v>52465335307</v>
      </c>
      <c r="S6" s="5">
        <v>194489506</v>
      </c>
      <c r="T6" s="5">
        <v>0</v>
      </c>
      <c r="U6" s="5">
        <v>0</v>
      </c>
      <c r="V6" s="5">
        <v>1988480</v>
      </c>
      <c r="W6" s="5">
        <v>0</v>
      </c>
      <c r="X6" s="5">
        <v>52661813293</v>
      </c>
      <c r="Y6" s="2">
        <v>-4026243</v>
      </c>
      <c r="Z6" s="2">
        <v>52657787050</v>
      </c>
    </row>
    <row r="7" spans="1:26" ht="15" customHeight="1" x14ac:dyDescent="0.4">
      <c r="A7" s="4" t="s">
        <v>13</v>
      </c>
      <c r="B7" s="4"/>
      <c r="C7" s="2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2">
        <v>0</v>
      </c>
      <c r="Z7" s="2">
        <v>0</v>
      </c>
    </row>
    <row r="8" spans="1:26" ht="15" customHeight="1" x14ac:dyDescent="0.4">
      <c r="A8" s="4" t="s">
        <v>14</v>
      </c>
      <c r="B8" s="4"/>
      <c r="C8" s="2">
        <v>66904072459</v>
      </c>
      <c r="D8" s="5">
        <v>0</v>
      </c>
      <c r="E8" s="5">
        <v>66904072459</v>
      </c>
      <c r="F8" s="5">
        <v>0</v>
      </c>
      <c r="G8" s="5">
        <v>66904072459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66904072459</v>
      </c>
      <c r="Q8" s="5">
        <v>0</v>
      </c>
      <c r="R8" s="5">
        <v>66904072459</v>
      </c>
      <c r="S8" s="5">
        <v>1007522354</v>
      </c>
      <c r="T8" s="5">
        <v>0</v>
      </c>
      <c r="U8" s="5">
        <v>0</v>
      </c>
      <c r="V8" s="5">
        <v>5303522</v>
      </c>
      <c r="W8" s="5">
        <v>0</v>
      </c>
      <c r="X8" s="5">
        <v>67916898335</v>
      </c>
      <c r="Y8" s="2">
        <v>0</v>
      </c>
      <c r="Z8" s="2">
        <v>67916898335</v>
      </c>
    </row>
    <row r="9" spans="1:26" ht="15" customHeight="1" x14ac:dyDescent="0.4">
      <c r="A9" s="4" t="s">
        <v>15</v>
      </c>
      <c r="B9" s="4"/>
      <c r="C9" s="2">
        <v>-26744149366</v>
      </c>
      <c r="D9" s="5">
        <v>0</v>
      </c>
      <c r="E9" s="5">
        <v>-26744149366</v>
      </c>
      <c r="F9" s="5">
        <v>0</v>
      </c>
      <c r="G9" s="5">
        <v>-26744149366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-26744149366</v>
      </c>
      <c r="Q9" s="5">
        <v>0</v>
      </c>
      <c r="R9" s="5">
        <v>-26744149366</v>
      </c>
      <c r="S9" s="5">
        <v>-344628287</v>
      </c>
      <c r="T9" s="5">
        <v>0</v>
      </c>
      <c r="U9" s="5">
        <v>0</v>
      </c>
      <c r="V9" s="5">
        <v>-4026567</v>
      </c>
      <c r="W9" s="5">
        <v>0</v>
      </c>
      <c r="X9" s="5">
        <v>-27092804220</v>
      </c>
      <c r="Y9" s="2">
        <v>0</v>
      </c>
      <c r="Z9" s="2">
        <v>-27092804220</v>
      </c>
    </row>
    <row r="10" spans="1:26" ht="15" customHeight="1" x14ac:dyDescent="0.4">
      <c r="A10" s="4" t="s">
        <v>16</v>
      </c>
      <c r="B10" s="4"/>
      <c r="C10" s="2">
        <v>2745472538</v>
      </c>
      <c r="D10" s="5">
        <v>0</v>
      </c>
      <c r="E10" s="5">
        <v>2745472538</v>
      </c>
      <c r="F10" s="5">
        <v>0</v>
      </c>
      <c r="G10" s="5">
        <v>2745472538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2745472538</v>
      </c>
      <c r="Q10" s="5">
        <v>0</v>
      </c>
      <c r="R10" s="5">
        <v>2745472538</v>
      </c>
      <c r="S10" s="5">
        <v>17835856</v>
      </c>
      <c r="T10" s="5">
        <v>0</v>
      </c>
      <c r="U10" s="5">
        <v>0</v>
      </c>
      <c r="V10" s="5">
        <v>97611732</v>
      </c>
      <c r="W10" s="5">
        <v>0</v>
      </c>
      <c r="X10" s="5">
        <v>2860920126</v>
      </c>
      <c r="Y10" s="2">
        <v>0</v>
      </c>
      <c r="Z10" s="2">
        <v>2860920126</v>
      </c>
    </row>
    <row r="11" spans="1:26" ht="15" customHeight="1" x14ac:dyDescent="0.4">
      <c r="A11" s="4" t="s">
        <v>17</v>
      </c>
      <c r="B11" s="4"/>
      <c r="C11" s="2">
        <v>-1354474565</v>
      </c>
      <c r="D11" s="5">
        <v>0</v>
      </c>
      <c r="E11" s="5">
        <v>-1354474565</v>
      </c>
      <c r="F11" s="5">
        <v>0</v>
      </c>
      <c r="G11" s="5">
        <v>-1354474565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-1354474565</v>
      </c>
      <c r="Q11" s="5">
        <v>0</v>
      </c>
      <c r="R11" s="5">
        <v>-1354474565</v>
      </c>
      <c r="S11" s="5">
        <v>-9483726</v>
      </c>
      <c r="T11" s="5">
        <v>0</v>
      </c>
      <c r="U11" s="5">
        <v>0</v>
      </c>
      <c r="V11" s="5">
        <v>-39044693</v>
      </c>
      <c r="W11" s="5">
        <v>0</v>
      </c>
      <c r="X11" s="5">
        <v>-1403002984</v>
      </c>
      <c r="Y11" s="2">
        <v>0</v>
      </c>
      <c r="Z11" s="2">
        <v>-1403002984</v>
      </c>
    </row>
    <row r="12" spans="1:26" ht="15" customHeight="1" x14ac:dyDescent="0.4">
      <c r="A12" s="4" t="s">
        <v>18</v>
      </c>
      <c r="B12" s="4"/>
      <c r="C12" s="2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2">
        <v>0</v>
      </c>
      <c r="Z12" s="2">
        <v>0</v>
      </c>
    </row>
    <row r="13" spans="1:26" ht="15" customHeight="1" x14ac:dyDescent="0.4">
      <c r="A13" s="4" t="s">
        <v>19</v>
      </c>
      <c r="B13" s="4"/>
      <c r="C13" s="2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2">
        <v>0</v>
      </c>
      <c r="Z13" s="2">
        <v>0</v>
      </c>
    </row>
    <row r="14" spans="1:26" ht="15" customHeight="1" x14ac:dyDescent="0.4">
      <c r="A14" s="4" t="s">
        <v>20</v>
      </c>
      <c r="B14" s="4"/>
      <c r="C14" s="2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2">
        <v>0</v>
      </c>
      <c r="Z14" s="2">
        <v>0</v>
      </c>
    </row>
    <row r="15" spans="1:26" ht="15" customHeight="1" x14ac:dyDescent="0.4">
      <c r="A15" s="4" t="s">
        <v>21</v>
      </c>
      <c r="B15" s="4"/>
      <c r="C15" s="2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2">
        <v>0</v>
      </c>
      <c r="Z15" s="2">
        <v>0</v>
      </c>
    </row>
    <row r="16" spans="1:26" ht="15" customHeight="1" x14ac:dyDescent="0.4">
      <c r="A16" s="4" t="s">
        <v>22</v>
      </c>
      <c r="B16" s="4"/>
      <c r="C16" s="2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2">
        <v>0</v>
      </c>
      <c r="Z16" s="2">
        <v>0</v>
      </c>
    </row>
    <row r="17" spans="1:26" ht="15" customHeight="1" x14ac:dyDescent="0.4">
      <c r="A17" s="4" t="s">
        <v>23</v>
      </c>
      <c r="B17" s="4"/>
      <c r="C17" s="2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2">
        <v>0</v>
      </c>
      <c r="Z17" s="2">
        <v>0</v>
      </c>
    </row>
    <row r="18" spans="1:26" ht="15" customHeight="1" x14ac:dyDescent="0.4">
      <c r="A18" s="4" t="s">
        <v>24</v>
      </c>
      <c r="B18" s="4"/>
      <c r="C18" s="2">
        <v>310543950</v>
      </c>
      <c r="D18" s="5">
        <v>0</v>
      </c>
      <c r="E18" s="5">
        <v>310543950</v>
      </c>
      <c r="F18" s="5">
        <v>0</v>
      </c>
      <c r="G18" s="5">
        <v>310543950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310543950</v>
      </c>
      <c r="Q18" s="5">
        <v>0</v>
      </c>
      <c r="R18" s="5">
        <v>310543950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310543950</v>
      </c>
      <c r="Y18" s="2">
        <v>0</v>
      </c>
      <c r="Z18" s="2">
        <v>310543950</v>
      </c>
    </row>
    <row r="19" spans="1:26" ht="15" customHeight="1" x14ac:dyDescent="0.4">
      <c r="A19" s="4" t="s">
        <v>25</v>
      </c>
      <c r="B19" s="4"/>
      <c r="C19" s="2">
        <v>-138568145</v>
      </c>
      <c r="D19" s="5">
        <v>0</v>
      </c>
      <c r="E19" s="5">
        <v>-138568145</v>
      </c>
      <c r="F19" s="5">
        <v>0</v>
      </c>
      <c r="G19" s="5">
        <v>-138568145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-138568145</v>
      </c>
      <c r="Q19" s="5">
        <v>0</v>
      </c>
      <c r="R19" s="5">
        <v>-138568145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-138568145</v>
      </c>
      <c r="Y19" s="2">
        <v>0</v>
      </c>
      <c r="Z19" s="2">
        <v>-138568145</v>
      </c>
    </row>
    <row r="20" spans="1:26" ht="15" customHeight="1" x14ac:dyDescent="0.4">
      <c r="A20" s="4" t="s">
        <v>26</v>
      </c>
      <c r="B20" s="4"/>
      <c r="C20" s="2">
        <v>54534400</v>
      </c>
      <c r="D20" s="5">
        <v>0</v>
      </c>
      <c r="E20" s="5">
        <v>54534400</v>
      </c>
      <c r="F20" s="5">
        <v>0</v>
      </c>
      <c r="G20" s="5">
        <v>54534400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54534400</v>
      </c>
      <c r="Q20" s="5">
        <v>0</v>
      </c>
      <c r="R20" s="5">
        <v>54534400</v>
      </c>
      <c r="S20" s="5">
        <v>2946400</v>
      </c>
      <c r="T20" s="5">
        <v>0</v>
      </c>
      <c r="U20" s="5">
        <v>0</v>
      </c>
      <c r="V20" s="5">
        <v>0</v>
      </c>
      <c r="W20" s="5">
        <v>0</v>
      </c>
      <c r="X20" s="5">
        <v>57480800</v>
      </c>
      <c r="Y20" s="2">
        <v>0</v>
      </c>
      <c r="Z20" s="2">
        <v>57480800</v>
      </c>
    </row>
    <row r="21" spans="1:26" ht="15" customHeight="1" x14ac:dyDescent="0.4">
      <c r="A21" s="4" t="s">
        <v>27</v>
      </c>
      <c r="B21" s="4"/>
      <c r="C21" s="2">
        <v>59287316102</v>
      </c>
      <c r="D21" s="5">
        <v>60550000</v>
      </c>
      <c r="E21" s="5">
        <v>59347866102</v>
      </c>
      <c r="F21" s="5">
        <v>0</v>
      </c>
      <c r="G21" s="5">
        <v>59347866102</v>
      </c>
      <c r="H21" s="5">
        <v>0</v>
      </c>
      <c r="I21" s="5">
        <v>0</v>
      </c>
      <c r="J21" s="5">
        <v>45034103894</v>
      </c>
      <c r="K21" s="5">
        <v>0</v>
      </c>
      <c r="L21" s="5">
        <v>904421000</v>
      </c>
      <c r="M21" s="5">
        <v>0</v>
      </c>
      <c r="N21" s="5">
        <v>0</v>
      </c>
      <c r="O21" s="5">
        <v>22824858863</v>
      </c>
      <c r="P21" s="5">
        <v>128111249859</v>
      </c>
      <c r="Q21" s="5">
        <v>0</v>
      </c>
      <c r="R21" s="5">
        <v>128111249859</v>
      </c>
      <c r="S21" s="5">
        <v>0</v>
      </c>
      <c r="T21" s="5">
        <v>6699086360</v>
      </c>
      <c r="U21" s="5">
        <v>0</v>
      </c>
      <c r="V21" s="5">
        <v>0</v>
      </c>
      <c r="W21" s="5">
        <v>0</v>
      </c>
      <c r="X21" s="5">
        <v>134810336219</v>
      </c>
      <c r="Y21" s="2">
        <v>0</v>
      </c>
      <c r="Z21" s="2">
        <v>134810336219</v>
      </c>
    </row>
    <row r="22" spans="1:26" ht="15" customHeight="1" x14ac:dyDescent="0.4">
      <c r="A22" s="4" t="s">
        <v>28</v>
      </c>
      <c r="B22" s="4"/>
      <c r="C22" s="2">
        <v>38679821165</v>
      </c>
      <c r="D22" s="5">
        <v>0</v>
      </c>
      <c r="E22" s="5">
        <v>38679821165</v>
      </c>
      <c r="F22" s="5">
        <v>0</v>
      </c>
      <c r="G22" s="5">
        <v>38679821165</v>
      </c>
      <c r="H22" s="5">
        <v>0</v>
      </c>
      <c r="I22" s="5">
        <v>0</v>
      </c>
      <c r="J22" s="5">
        <v>1336298903</v>
      </c>
      <c r="K22" s="5">
        <v>0</v>
      </c>
      <c r="L22" s="5">
        <v>0</v>
      </c>
      <c r="M22" s="5">
        <v>0</v>
      </c>
      <c r="N22" s="5">
        <v>0</v>
      </c>
      <c r="O22" s="5">
        <v>2903552014</v>
      </c>
      <c r="P22" s="5">
        <v>42919672082</v>
      </c>
      <c r="Q22" s="5">
        <v>0</v>
      </c>
      <c r="R22" s="5">
        <v>42919672082</v>
      </c>
      <c r="S22" s="5">
        <v>0</v>
      </c>
      <c r="T22" s="5">
        <v>609866241</v>
      </c>
      <c r="U22" s="5">
        <v>0</v>
      </c>
      <c r="V22" s="5">
        <v>0</v>
      </c>
      <c r="W22" s="5">
        <v>0</v>
      </c>
      <c r="X22" s="5">
        <v>43529538323</v>
      </c>
      <c r="Y22" s="2">
        <v>0</v>
      </c>
      <c r="Z22" s="2">
        <v>43529538323</v>
      </c>
    </row>
    <row r="23" spans="1:26" ht="15" customHeight="1" x14ac:dyDescent="0.4">
      <c r="A23" s="4" t="s">
        <v>29</v>
      </c>
      <c r="B23" s="4"/>
      <c r="C23" s="2">
        <v>173028000</v>
      </c>
      <c r="D23" s="5">
        <v>0</v>
      </c>
      <c r="E23" s="5">
        <v>173028000</v>
      </c>
      <c r="F23" s="5">
        <v>0</v>
      </c>
      <c r="G23" s="5">
        <v>173028000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2173643736</v>
      </c>
      <c r="P23" s="5">
        <v>2346671736</v>
      </c>
      <c r="Q23" s="5">
        <v>0</v>
      </c>
      <c r="R23" s="5">
        <v>2346671736</v>
      </c>
      <c r="S23" s="5">
        <v>0</v>
      </c>
      <c r="T23" s="5">
        <v>1465758059</v>
      </c>
      <c r="U23" s="5">
        <v>0</v>
      </c>
      <c r="V23" s="5">
        <v>0</v>
      </c>
      <c r="W23" s="5">
        <v>0</v>
      </c>
      <c r="X23" s="5">
        <v>3812429795</v>
      </c>
      <c r="Y23" s="2">
        <v>0</v>
      </c>
      <c r="Z23" s="2">
        <v>3812429795</v>
      </c>
    </row>
    <row r="24" spans="1:26" ht="15" customHeight="1" x14ac:dyDescent="0.4">
      <c r="A24" s="4" t="s">
        <v>30</v>
      </c>
      <c r="B24" s="4"/>
      <c r="C24" s="2">
        <v>-114935248</v>
      </c>
      <c r="D24" s="5">
        <v>0</v>
      </c>
      <c r="E24" s="5">
        <v>-114935248</v>
      </c>
      <c r="F24" s="5">
        <v>0</v>
      </c>
      <c r="G24" s="5">
        <v>-114935248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-484081336</v>
      </c>
      <c r="P24" s="5">
        <v>-599016584</v>
      </c>
      <c r="Q24" s="5">
        <v>0</v>
      </c>
      <c r="R24" s="5">
        <v>-599016584</v>
      </c>
      <c r="S24" s="5">
        <v>0</v>
      </c>
      <c r="T24" s="5">
        <v>-922690606</v>
      </c>
      <c r="U24" s="5">
        <v>0</v>
      </c>
      <c r="V24" s="5">
        <v>0</v>
      </c>
      <c r="W24" s="5">
        <v>0</v>
      </c>
      <c r="X24" s="5">
        <v>-1521707190</v>
      </c>
      <c r="Y24" s="2">
        <v>0</v>
      </c>
      <c r="Z24" s="2">
        <v>-1521707190</v>
      </c>
    </row>
    <row r="25" spans="1:26" ht="15" customHeight="1" x14ac:dyDescent="0.4">
      <c r="A25" s="4" t="s">
        <v>31</v>
      </c>
      <c r="B25" s="4"/>
      <c r="C25" s="2">
        <v>42757875927</v>
      </c>
      <c r="D25" s="5">
        <v>0</v>
      </c>
      <c r="E25" s="5">
        <v>42757875927</v>
      </c>
      <c r="F25" s="5">
        <v>0</v>
      </c>
      <c r="G25" s="5">
        <v>42757875927</v>
      </c>
      <c r="H25" s="5">
        <v>0</v>
      </c>
      <c r="I25" s="5">
        <v>0</v>
      </c>
      <c r="J25" s="5">
        <v>47091462110</v>
      </c>
      <c r="K25" s="5">
        <v>0</v>
      </c>
      <c r="L25" s="5">
        <v>0</v>
      </c>
      <c r="M25" s="5">
        <v>0</v>
      </c>
      <c r="N25" s="5">
        <v>0</v>
      </c>
      <c r="O25" s="5">
        <v>30877547552</v>
      </c>
      <c r="P25" s="5">
        <v>120726885589</v>
      </c>
      <c r="Q25" s="5">
        <v>0</v>
      </c>
      <c r="R25" s="5">
        <v>120726885589</v>
      </c>
      <c r="S25" s="5">
        <v>0</v>
      </c>
      <c r="T25" s="5">
        <v>10873232731</v>
      </c>
      <c r="U25" s="5">
        <v>0</v>
      </c>
      <c r="V25" s="5">
        <v>0</v>
      </c>
      <c r="W25" s="5">
        <v>0</v>
      </c>
      <c r="X25" s="5">
        <v>131600118320</v>
      </c>
      <c r="Y25" s="2">
        <v>0</v>
      </c>
      <c r="Z25" s="2">
        <v>131600118320</v>
      </c>
    </row>
    <row r="26" spans="1:26" ht="15" customHeight="1" x14ac:dyDescent="0.4">
      <c r="A26" s="4" t="s">
        <v>32</v>
      </c>
      <c r="B26" s="4"/>
      <c r="C26" s="2">
        <v>-23066414153</v>
      </c>
      <c r="D26" s="5">
        <v>0</v>
      </c>
      <c r="E26" s="5">
        <v>-23066414153</v>
      </c>
      <c r="F26" s="5">
        <v>0</v>
      </c>
      <c r="G26" s="5">
        <v>-23066414153</v>
      </c>
      <c r="H26" s="5">
        <v>0</v>
      </c>
      <c r="I26" s="5">
        <v>0</v>
      </c>
      <c r="J26" s="5">
        <v>-3467788240</v>
      </c>
      <c r="K26" s="5">
        <v>0</v>
      </c>
      <c r="L26" s="5">
        <v>0</v>
      </c>
      <c r="M26" s="5">
        <v>0</v>
      </c>
      <c r="N26" s="5">
        <v>0</v>
      </c>
      <c r="O26" s="5">
        <v>-12681698978</v>
      </c>
      <c r="P26" s="5">
        <v>-39215901371</v>
      </c>
      <c r="Q26" s="5">
        <v>0</v>
      </c>
      <c r="R26" s="5">
        <v>-39215901371</v>
      </c>
      <c r="S26" s="5">
        <v>0</v>
      </c>
      <c r="T26" s="5">
        <v>-5759870611</v>
      </c>
      <c r="U26" s="5">
        <v>0</v>
      </c>
      <c r="V26" s="5">
        <v>0</v>
      </c>
      <c r="W26" s="5">
        <v>0</v>
      </c>
      <c r="X26" s="5">
        <v>-44975771982</v>
      </c>
      <c r="Y26" s="2">
        <v>0</v>
      </c>
      <c r="Z26" s="2">
        <v>-44975771982</v>
      </c>
    </row>
    <row r="27" spans="1:26" ht="15" customHeight="1" x14ac:dyDescent="0.4">
      <c r="A27" s="4" t="s">
        <v>33</v>
      </c>
      <c r="B27" s="4"/>
      <c r="C27" s="2">
        <v>16527300</v>
      </c>
      <c r="D27" s="5">
        <v>0</v>
      </c>
      <c r="E27" s="5">
        <v>16527300</v>
      </c>
      <c r="F27" s="5">
        <v>0</v>
      </c>
      <c r="G27" s="5">
        <v>16527300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16527300</v>
      </c>
      <c r="Q27" s="5">
        <v>0</v>
      </c>
      <c r="R27" s="5">
        <v>16527300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16527300</v>
      </c>
      <c r="Y27" s="2">
        <v>0</v>
      </c>
      <c r="Z27" s="2">
        <v>16527300</v>
      </c>
    </row>
    <row r="28" spans="1:26" ht="15" customHeight="1" x14ac:dyDescent="0.4">
      <c r="A28" s="4" t="s">
        <v>34</v>
      </c>
      <c r="B28" s="4"/>
      <c r="C28" s="2">
        <v>-5622369</v>
      </c>
      <c r="D28" s="5">
        <v>0</v>
      </c>
      <c r="E28" s="5">
        <v>-5622369</v>
      </c>
      <c r="F28" s="5">
        <v>0</v>
      </c>
      <c r="G28" s="5">
        <v>-5622369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-5622369</v>
      </c>
      <c r="Q28" s="5">
        <v>0</v>
      </c>
      <c r="R28" s="5">
        <v>-5622369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-5622369</v>
      </c>
      <c r="Y28" s="2">
        <v>0</v>
      </c>
      <c r="Z28" s="2">
        <v>-5622369</v>
      </c>
    </row>
    <row r="29" spans="1:26" ht="15" customHeight="1" x14ac:dyDescent="0.4">
      <c r="A29" s="4" t="s">
        <v>35</v>
      </c>
      <c r="B29" s="4"/>
      <c r="C29" s="2">
        <v>847035480</v>
      </c>
      <c r="D29" s="5">
        <v>60550000</v>
      </c>
      <c r="E29" s="5">
        <v>907585480</v>
      </c>
      <c r="F29" s="5">
        <v>0</v>
      </c>
      <c r="G29" s="5">
        <v>907585480</v>
      </c>
      <c r="H29" s="5">
        <v>0</v>
      </c>
      <c r="I29" s="5">
        <v>0</v>
      </c>
      <c r="J29" s="5">
        <v>74131121</v>
      </c>
      <c r="K29" s="5">
        <v>0</v>
      </c>
      <c r="L29" s="5">
        <v>904421000</v>
      </c>
      <c r="M29" s="5">
        <v>0</v>
      </c>
      <c r="N29" s="5">
        <v>0</v>
      </c>
      <c r="O29" s="5">
        <v>35895875</v>
      </c>
      <c r="P29" s="5">
        <v>1922033476</v>
      </c>
      <c r="Q29" s="5">
        <v>0</v>
      </c>
      <c r="R29" s="5">
        <v>1922033476</v>
      </c>
      <c r="S29" s="5">
        <v>0</v>
      </c>
      <c r="T29" s="5">
        <v>432790546</v>
      </c>
      <c r="U29" s="5">
        <v>0</v>
      </c>
      <c r="V29" s="5">
        <v>0</v>
      </c>
      <c r="W29" s="5">
        <v>0</v>
      </c>
      <c r="X29" s="5">
        <v>2354824022</v>
      </c>
      <c r="Y29" s="2">
        <v>0</v>
      </c>
      <c r="Z29" s="2">
        <v>2354824022</v>
      </c>
    </row>
    <row r="30" spans="1:26" ht="15" customHeight="1" x14ac:dyDescent="0.4">
      <c r="A30" s="4" t="s">
        <v>36</v>
      </c>
      <c r="B30" s="4"/>
      <c r="C30" s="2">
        <v>2219698224</v>
      </c>
      <c r="D30" s="5">
        <v>0</v>
      </c>
      <c r="E30" s="5">
        <v>2219698224</v>
      </c>
      <c r="F30" s="5">
        <v>0</v>
      </c>
      <c r="G30" s="5">
        <v>2219698224</v>
      </c>
      <c r="H30" s="5">
        <v>3475500</v>
      </c>
      <c r="I30" s="5">
        <v>0</v>
      </c>
      <c r="J30" s="5">
        <v>25380743</v>
      </c>
      <c r="K30" s="5">
        <v>0</v>
      </c>
      <c r="L30" s="5">
        <v>1400000</v>
      </c>
      <c r="M30" s="5">
        <v>7732591</v>
      </c>
      <c r="N30" s="5">
        <v>0</v>
      </c>
      <c r="O30" s="5">
        <v>5370854229</v>
      </c>
      <c r="P30" s="5">
        <v>7628541287</v>
      </c>
      <c r="Q30" s="5">
        <v>0</v>
      </c>
      <c r="R30" s="5">
        <v>7628541287</v>
      </c>
      <c r="S30" s="5">
        <v>19357198</v>
      </c>
      <c r="T30" s="5">
        <v>4457085059</v>
      </c>
      <c r="U30" s="5">
        <v>1676916</v>
      </c>
      <c r="V30" s="5">
        <v>165931</v>
      </c>
      <c r="W30" s="5">
        <v>18173281</v>
      </c>
      <c r="X30" s="5">
        <v>12124999672</v>
      </c>
      <c r="Y30" s="2">
        <v>0</v>
      </c>
      <c r="Z30" s="2">
        <v>12124999672</v>
      </c>
    </row>
    <row r="31" spans="1:26" ht="15" customHeight="1" x14ac:dyDescent="0.4">
      <c r="A31" s="4" t="s">
        <v>37</v>
      </c>
      <c r="B31" s="4"/>
      <c r="C31" s="2">
        <v>-1839666116</v>
      </c>
      <c r="D31" s="5">
        <v>0</v>
      </c>
      <c r="E31" s="5">
        <v>-1839666116</v>
      </c>
      <c r="F31" s="5">
        <v>0</v>
      </c>
      <c r="G31" s="5">
        <v>-1839666116</v>
      </c>
      <c r="H31" s="5">
        <v>-3475498</v>
      </c>
      <c r="I31" s="5">
        <v>0</v>
      </c>
      <c r="J31" s="5">
        <v>-2820930</v>
      </c>
      <c r="K31" s="5">
        <v>0</v>
      </c>
      <c r="L31" s="5">
        <v>-1399999</v>
      </c>
      <c r="M31" s="5">
        <v>-7732587</v>
      </c>
      <c r="N31" s="5">
        <v>0</v>
      </c>
      <c r="O31" s="5">
        <v>-3181423057</v>
      </c>
      <c r="P31" s="5">
        <v>-5036518187</v>
      </c>
      <c r="Q31" s="5">
        <v>0</v>
      </c>
      <c r="R31" s="5">
        <v>-5036518187</v>
      </c>
      <c r="S31" s="5">
        <v>-15552074</v>
      </c>
      <c r="T31" s="5">
        <v>-2805698178</v>
      </c>
      <c r="U31" s="5">
        <v>-1676912</v>
      </c>
      <c r="V31" s="5">
        <v>-74060</v>
      </c>
      <c r="W31" s="5">
        <v>-16331113</v>
      </c>
      <c r="X31" s="5">
        <v>-7875850524</v>
      </c>
      <c r="Y31" s="2">
        <v>0</v>
      </c>
      <c r="Z31" s="2">
        <v>-7875850524</v>
      </c>
    </row>
    <row r="32" spans="1:26" ht="15" customHeight="1" x14ac:dyDescent="0.4">
      <c r="A32" s="4" t="s">
        <v>38</v>
      </c>
      <c r="B32" s="4"/>
      <c r="C32" s="2">
        <v>21602842</v>
      </c>
      <c r="D32" s="5">
        <v>0</v>
      </c>
      <c r="E32" s="5">
        <v>21602842</v>
      </c>
      <c r="F32" s="5">
        <v>0</v>
      </c>
      <c r="G32" s="5">
        <v>21602842</v>
      </c>
      <c r="H32" s="5">
        <v>0</v>
      </c>
      <c r="I32" s="5">
        <v>0</v>
      </c>
      <c r="J32" s="5">
        <v>7518917719</v>
      </c>
      <c r="K32" s="5">
        <v>0</v>
      </c>
      <c r="L32" s="5">
        <v>0</v>
      </c>
      <c r="M32" s="5">
        <v>0</v>
      </c>
      <c r="N32" s="5">
        <v>0</v>
      </c>
      <c r="O32" s="5">
        <v>1492492</v>
      </c>
      <c r="P32" s="5">
        <v>7542013053</v>
      </c>
      <c r="Q32" s="5">
        <v>0</v>
      </c>
      <c r="R32" s="5">
        <v>7542013053</v>
      </c>
      <c r="S32" s="5">
        <v>1228645</v>
      </c>
      <c r="T32" s="5">
        <v>2419943583</v>
      </c>
      <c r="U32" s="5">
        <v>110135</v>
      </c>
      <c r="V32" s="5">
        <v>0</v>
      </c>
      <c r="W32" s="5">
        <v>0</v>
      </c>
      <c r="X32" s="5">
        <v>9963295416</v>
      </c>
      <c r="Y32" s="2">
        <v>0</v>
      </c>
      <c r="Z32" s="2">
        <v>9963295416</v>
      </c>
    </row>
    <row r="33" spans="1:26" ht="15" customHeight="1" x14ac:dyDescent="0.4">
      <c r="A33" s="4" t="s">
        <v>39</v>
      </c>
      <c r="B33" s="4"/>
      <c r="C33" s="2">
        <v>21602840</v>
      </c>
      <c r="D33" s="5">
        <v>0</v>
      </c>
      <c r="E33" s="5">
        <v>21602840</v>
      </c>
      <c r="F33" s="5">
        <v>0</v>
      </c>
      <c r="G33" s="5">
        <v>21602840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21602840</v>
      </c>
      <c r="Q33" s="5">
        <v>0</v>
      </c>
      <c r="R33" s="5">
        <v>21602840</v>
      </c>
      <c r="S33" s="5">
        <v>1228645</v>
      </c>
      <c r="T33" s="5">
        <v>967480</v>
      </c>
      <c r="U33" s="5">
        <v>0</v>
      </c>
      <c r="V33" s="5">
        <v>0</v>
      </c>
      <c r="W33" s="5">
        <v>0</v>
      </c>
      <c r="X33" s="5">
        <v>23798965</v>
      </c>
      <c r="Y33" s="2">
        <v>0</v>
      </c>
      <c r="Z33" s="2">
        <v>23798965</v>
      </c>
    </row>
    <row r="34" spans="1:26" ht="15" customHeight="1" x14ac:dyDescent="0.4">
      <c r="A34" s="4" t="s">
        <v>40</v>
      </c>
      <c r="B34" s="4"/>
      <c r="C34" s="2">
        <v>2</v>
      </c>
      <c r="D34" s="5">
        <v>0</v>
      </c>
      <c r="E34" s="5">
        <v>2</v>
      </c>
      <c r="F34" s="5">
        <v>0</v>
      </c>
      <c r="G34" s="5">
        <v>2</v>
      </c>
      <c r="H34" s="5">
        <v>0</v>
      </c>
      <c r="I34" s="5">
        <v>0</v>
      </c>
      <c r="J34" s="5">
        <v>7518917719</v>
      </c>
      <c r="K34" s="5">
        <v>0</v>
      </c>
      <c r="L34" s="5">
        <v>0</v>
      </c>
      <c r="M34" s="5">
        <v>0</v>
      </c>
      <c r="N34" s="5">
        <v>0</v>
      </c>
      <c r="O34" s="5">
        <v>1492492</v>
      </c>
      <c r="P34" s="5">
        <v>7520410213</v>
      </c>
      <c r="Q34" s="5">
        <v>0</v>
      </c>
      <c r="R34" s="5">
        <v>7520410213</v>
      </c>
      <c r="S34" s="5">
        <v>0</v>
      </c>
      <c r="T34" s="5">
        <v>2418976103</v>
      </c>
      <c r="U34" s="5">
        <v>110135</v>
      </c>
      <c r="V34" s="5">
        <v>0</v>
      </c>
      <c r="W34" s="5">
        <v>0</v>
      </c>
      <c r="X34" s="5">
        <v>9939496451</v>
      </c>
      <c r="Y34" s="2">
        <v>0</v>
      </c>
      <c r="Z34" s="2">
        <v>9939496451</v>
      </c>
    </row>
    <row r="35" spans="1:26" ht="15" customHeight="1" x14ac:dyDescent="0.4">
      <c r="A35" s="4" t="s">
        <v>41</v>
      </c>
      <c r="B35" s="4"/>
      <c r="C35" s="2">
        <v>16744245250</v>
      </c>
      <c r="D35" s="5">
        <v>0</v>
      </c>
      <c r="E35" s="5">
        <v>16744245250</v>
      </c>
      <c r="F35" s="5">
        <v>0</v>
      </c>
      <c r="G35" s="5">
        <v>16744245250</v>
      </c>
      <c r="H35" s="5">
        <v>352360817</v>
      </c>
      <c r="I35" s="5">
        <v>0</v>
      </c>
      <c r="J35" s="5">
        <v>3000000</v>
      </c>
      <c r="K35" s="5">
        <v>0</v>
      </c>
      <c r="L35" s="5">
        <v>0</v>
      </c>
      <c r="M35" s="5">
        <v>424035206</v>
      </c>
      <c r="N35" s="5">
        <v>9487377</v>
      </c>
      <c r="O35" s="5">
        <v>800000000</v>
      </c>
      <c r="P35" s="5">
        <v>18333128650</v>
      </c>
      <c r="Q35" s="5">
        <v>-1746978644</v>
      </c>
      <c r="R35" s="5">
        <v>16586150006</v>
      </c>
      <c r="S35" s="5">
        <v>16895094</v>
      </c>
      <c r="T35" s="5">
        <v>0</v>
      </c>
      <c r="U35" s="5">
        <v>0</v>
      </c>
      <c r="V35" s="5">
        <v>2752142653</v>
      </c>
      <c r="W35" s="5">
        <v>73467320</v>
      </c>
      <c r="X35" s="5">
        <v>21175633717</v>
      </c>
      <c r="Y35" s="2">
        <v>-4247470644</v>
      </c>
      <c r="Z35" s="2">
        <v>16928163073</v>
      </c>
    </row>
    <row r="36" spans="1:26" ht="15" customHeight="1" x14ac:dyDescent="0.4">
      <c r="A36" s="4" t="s">
        <v>42</v>
      </c>
      <c r="B36" s="4"/>
      <c r="C36" s="2">
        <v>13299568359</v>
      </c>
      <c r="D36" s="5">
        <v>0</v>
      </c>
      <c r="E36" s="5">
        <v>13299568359</v>
      </c>
      <c r="F36" s="5">
        <v>0</v>
      </c>
      <c r="G36" s="5">
        <v>13299568359</v>
      </c>
      <c r="H36" s="5">
        <v>0</v>
      </c>
      <c r="I36" s="5">
        <v>0</v>
      </c>
      <c r="J36" s="5">
        <v>3000000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13302568359</v>
      </c>
      <c r="Q36" s="5">
        <v>-946978644</v>
      </c>
      <c r="R36" s="5">
        <v>12355589715</v>
      </c>
      <c r="S36" s="5">
        <v>50800</v>
      </c>
      <c r="T36" s="5">
        <v>0</v>
      </c>
      <c r="U36" s="5">
        <v>0</v>
      </c>
      <c r="V36" s="5">
        <v>182619</v>
      </c>
      <c r="W36" s="5">
        <v>0</v>
      </c>
      <c r="X36" s="5">
        <v>13302801778</v>
      </c>
      <c r="Y36" s="2">
        <v>-3447470644</v>
      </c>
      <c r="Z36" s="2">
        <v>9855331134</v>
      </c>
    </row>
    <row r="37" spans="1:26" ht="15" customHeight="1" x14ac:dyDescent="0.4">
      <c r="A37" s="4" t="s">
        <v>43</v>
      </c>
      <c r="B37" s="4"/>
      <c r="C37" s="2">
        <v>6383915</v>
      </c>
      <c r="D37" s="5">
        <v>0</v>
      </c>
      <c r="E37" s="5">
        <v>6383915</v>
      </c>
      <c r="F37" s="5">
        <v>0</v>
      </c>
      <c r="G37" s="5">
        <v>6383915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6383915</v>
      </c>
      <c r="Q37" s="5">
        <v>0</v>
      </c>
      <c r="R37" s="5">
        <v>6383915</v>
      </c>
      <c r="S37" s="5">
        <v>50800</v>
      </c>
      <c r="T37" s="5">
        <v>0</v>
      </c>
      <c r="U37" s="5">
        <v>0</v>
      </c>
      <c r="V37" s="5">
        <v>0</v>
      </c>
      <c r="W37" s="5">
        <v>0</v>
      </c>
      <c r="X37" s="5">
        <v>6434715</v>
      </c>
      <c r="Y37" s="2">
        <v>0</v>
      </c>
      <c r="Z37" s="2">
        <v>6434715</v>
      </c>
    </row>
    <row r="38" spans="1:26" ht="15" customHeight="1" x14ac:dyDescent="0.4">
      <c r="A38" s="4" t="s">
        <v>44</v>
      </c>
      <c r="B38" s="4"/>
      <c r="C38" s="2">
        <v>13293184444</v>
      </c>
      <c r="D38" s="5">
        <v>0</v>
      </c>
      <c r="E38" s="5">
        <v>13293184444</v>
      </c>
      <c r="F38" s="5">
        <v>0</v>
      </c>
      <c r="G38" s="5">
        <v>13293184444</v>
      </c>
      <c r="H38" s="5">
        <v>0</v>
      </c>
      <c r="I38" s="5">
        <v>0</v>
      </c>
      <c r="J38" s="5">
        <v>3000000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13296184444</v>
      </c>
      <c r="Q38" s="5">
        <v>-946978644</v>
      </c>
      <c r="R38" s="5">
        <v>12349205800</v>
      </c>
      <c r="S38" s="5">
        <v>0</v>
      </c>
      <c r="T38" s="5">
        <v>0</v>
      </c>
      <c r="U38" s="5">
        <v>0</v>
      </c>
      <c r="V38" s="5">
        <v>182619</v>
      </c>
      <c r="W38" s="5">
        <v>0</v>
      </c>
      <c r="X38" s="5">
        <v>13296367063</v>
      </c>
      <c r="Y38" s="2">
        <v>-3447470644</v>
      </c>
      <c r="Z38" s="2">
        <v>9848896419</v>
      </c>
    </row>
    <row r="39" spans="1:26" ht="15" customHeight="1" x14ac:dyDescent="0.4">
      <c r="A39" s="4" t="s">
        <v>45</v>
      </c>
      <c r="B39" s="4"/>
      <c r="C39" s="2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2">
        <v>0</v>
      </c>
      <c r="Z39" s="2">
        <v>0</v>
      </c>
    </row>
    <row r="40" spans="1:26" ht="15" customHeight="1" x14ac:dyDescent="0.4">
      <c r="A40" s="4" t="s">
        <v>46</v>
      </c>
      <c r="B40" s="4"/>
      <c r="C40" s="2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2">
        <v>0</v>
      </c>
      <c r="Z40" s="2">
        <v>0</v>
      </c>
    </row>
    <row r="41" spans="1:26" ht="15" customHeight="1" x14ac:dyDescent="0.4">
      <c r="A41" s="4" t="s">
        <v>47</v>
      </c>
      <c r="B41" s="4"/>
      <c r="C41" s="2">
        <v>355136118</v>
      </c>
      <c r="D41" s="5">
        <v>0</v>
      </c>
      <c r="E41" s="5">
        <v>355136118</v>
      </c>
      <c r="F41" s="5">
        <v>0</v>
      </c>
      <c r="G41" s="5">
        <v>355136118</v>
      </c>
      <c r="H41" s="5">
        <v>378244335</v>
      </c>
      <c r="I41" s="5">
        <v>0</v>
      </c>
      <c r="J41" s="5">
        <v>0</v>
      </c>
      <c r="K41" s="5">
        <v>0</v>
      </c>
      <c r="L41" s="5">
        <v>0</v>
      </c>
      <c r="M41" s="5">
        <v>23030771</v>
      </c>
      <c r="N41" s="5">
        <v>10865068</v>
      </c>
      <c r="O41" s="5">
        <v>0</v>
      </c>
      <c r="P41" s="5">
        <v>767276292</v>
      </c>
      <c r="Q41" s="5">
        <v>0</v>
      </c>
      <c r="R41" s="5">
        <v>767276292</v>
      </c>
      <c r="S41" s="5">
        <v>0</v>
      </c>
      <c r="T41" s="5">
        <v>0</v>
      </c>
      <c r="U41" s="5">
        <v>0</v>
      </c>
      <c r="V41" s="5">
        <v>0</v>
      </c>
      <c r="W41" s="5">
        <v>1466638</v>
      </c>
      <c r="X41" s="5">
        <v>768742930</v>
      </c>
      <c r="Y41" s="2">
        <v>0</v>
      </c>
      <c r="Z41" s="2">
        <v>768742930</v>
      </c>
    </row>
    <row r="42" spans="1:26" ht="15" customHeight="1" x14ac:dyDescent="0.4">
      <c r="A42" s="4" t="s">
        <v>48</v>
      </c>
      <c r="B42" s="4"/>
      <c r="C42" s="2">
        <v>43763500</v>
      </c>
      <c r="D42" s="5">
        <v>0</v>
      </c>
      <c r="E42" s="5">
        <v>43763500</v>
      </c>
      <c r="F42" s="5">
        <v>0</v>
      </c>
      <c r="G42" s="5">
        <v>43763500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800000000</v>
      </c>
      <c r="P42" s="5">
        <v>843763500</v>
      </c>
      <c r="Q42" s="5">
        <v>-800000000</v>
      </c>
      <c r="R42" s="5">
        <v>43763500</v>
      </c>
      <c r="S42" s="5">
        <v>0</v>
      </c>
      <c r="T42" s="5">
        <v>0</v>
      </c>
      <c r="U42" s="5">
        <v>0</v>
      </c>
      <c r="V42" s="5">
        <v>10195393</v>
      </c>
      <c r="W42" s="5">
        <v>0</v>
      </c>
      <c r="X42" s="5">
        <v>853958893</v>
      </c>
      <c r="Y42" s="2">
        <v>-800000000</v>
      </c>
      <c r="Z42" s="2">
        <v>53958893</v>
      </c>
    </row>
    <row r="43" spans="1:26" ht="15" customHeight="1" x14ac:dyDescent="0.4">
      <c r="A43" s="4" t="s">
        <v>49</v>
      </c>
      <c r="B43" s="4"/>
      <c r="C43" s="2">
        <v>3075539609</v>
      </c>
      <c r="D43" s="5">
        <v>0</v>
      </c>
      <c r="E43" s="5">
        <v>3075539609</v>
      </c>
      <c r="F43" s="5">
        <v>0</v>
      </c>
      <c r="G43" s="5">
        <v>3075539609</v>
      </c>
      <c r="H43" s="5">
        <v>13000000</v>
      </c>
      <c r="I43" s="5">
        <v>0</v>
      </c>
      <c r="J43" s="5">
        <v>0</v>
      </c>
      <c r="K43" s="5">
        <v>0</v>
      </c>
      <c r="L43" s="5">
        <v>0</v>
      </c>
      <c r="M43" s="5">
        <v>405200641</v>
      </c>
      <c r="N43" s="5">
        <v>0</v>
      </c>
      <c r="O43" s="5">
        <v>0</v>
      </c>
      <c r="P43" s="5">
        <v>3493740250</v>
      </c>
      <c r="Q43" s="5">
        <v>0</v>
      </c>
      <c r="R43" s="5">
        <v>3493740250</v>
      </c>
      <c r="S43" s="5">
        <v>16844294</v>
      </c>
      <c r="T43" s="5">
        <v>0</v>
      </c>
      <c r="U43" s="5">
        <v>0</v>
      </c>
      <c r="V43" s="5">
        <v>2741764394</v>
      </c>
      <c r="W43" s="5">
        <v>72000682</v>
      </c>
      <c r="X43" s="5">
        <v>6324349620</v>
      </c>
      <c r="Y43" s="2">
        <v>0</v>
      </c>
      <c r="Z43" s="2">
        <v>6324349620</v>
      </c>
    </row>
    <row r="44" spans="1:26" ht="15" customHeight="1" x14ac:dyDescent="0.4">
      <c r="A44" s="4" t="s">
        <v>50</v>
      </c>
      <c r="B44" s="4"/>
      <c r="C44" s="2">
        <v>33242000</v>
      </c>
      <c r="D44" s="5">
        <v>0</v>
      </c>
      <c r="E44" s="5">
        <v>33242000</v>
      </c>
      <c r="F44" s="5">
        <v>0</v>
      </c>
      <c r="G44" s="5">
        <v>33242000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33242000</v>
      </c>
      <c r="Q44" s="5">
        <v>0</v>
      </c>
      <c r="R44" s="5">
        <v>33242000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33242000</v>
      </c>
      <c r="Y44" s="2">
        <v>0</v>
      </c>
      <c r="Z44" s="2">
        <v>33242000</v>
      </c>
    </row>
    <row r="45" spans="1:26" ht="15" customHeight="1" x14ac:dyDescent="0.4">
      <c r="A45" s="4" t="s">
        <v>51</v>
      </c>
      <c r="B45" s="4"/>
      <c r="C45" s="2">
        <v>3042297609</v>
      </c>
      <c r="D45" s="5">
        <v>0</v>
      </c>
      <c r="E45" s="5">
        <v>3042297609</v>
      </c>
      <c r="F45" s="5">
        <v>0</v>
      </c>
      <c r="G45" s="5">
        <v>3042297609</v>
      </c>
      <c r="H45" s="5">
        <v>13000000</v>
      </c>
      <c r="I45" s="5">
        <v>0</v>
      </c>
      <c r="J45" s="5">
        <v>0</v>
      </c>
      <c r="K45" s="5">
        <v>0</v>
      </c>
      <c r="L45" s="5">
        <v>0</v>
      </c>
      <c r="M45" s="5">
        <v>405200641</v>
      </c>
      <c r="N45" s="5">
        <v>0</v>
      </c>
      <c r="O45" s="5">
        <v>0</v>
      </c>
      <c r="P45" s="5">
        <v>3460498250</v>
      </c>
      <c r="Q45" s="5">
        <v>0</v>
      </c>
      <c r="R45" s="5">
        <v>3460498250</v>
      </c>
      <c r="S45" s="5">
        <v>16844294</v>
      </c>
      <c r="T45" s="5">
        <v>0</v>
      </c>
      <c r="U45" s="5">
        <v>0</v>
      </c>
      <c r="V45" s="5">
        <v>2741764394</v>
      </c>
      <c r="W45" s="5">
        <v>72000682</v>
      </c>
      <c r="X45" s="5">
        <v>6291107620</v>
      </c>
      <c r="Y45" s="2">
        <v>0</v>
      </c>
      <c r="Z45" s="2">
        <v>6291107620</v>
      </c>
    </row>
    <row r="46" spans="1:26" ht="15" customHeight="1" x14ac:dyDescent="0.4">
      <c r="A46" s="4" t="s">
        <v>52</v>
      </c>
      <c r="B46" s="4"/>
      <c r="C46" s="2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247</v>
      </c>
      <c r="W46" s="5">
        <v>0</v>
      </c>
      <c r="X46" s="5">
        <v>247</v>
      </c>
      <c r="Y46" s="2">
        <v>0</v>
      </c>
      <c r="Z46" s="2">
        <v>247</v>
      </c>
    </row>
    <row r="47" spans="1:26" ht="15" customHeight="1" x14ac:dyDescent="0.4">
      <c r="A47" s="4" t="s">
        <v>53</v>
      </c>
      <c r="B47" s="4"/>
      <c r="C47" s="2">
        <v>-29762336</v>
      </c>
      <c r="D47" s="5">
        <v>0</v>
      </c>
      <c r="E47" s="5">
        <v>-29762336</v>
      </c>
      <c r="F47" s="5">
        <v>0</v>
      </c>
      <c r="G47" s="5">
        <v>-29762336</v>
      </c>
      <c r="H47" s="5">
        <v>-38883518</v>
      </c>
      <c r="I47" s="5">
        <v>0</v>
      </c>
      <c r="J47" s="5">
        <v>0</v>
      </c>
      <c r="K47" s="5">
        <v>0</v>
      </c>
      <c r="L47" s="5">
        <v>0</v>
      </c>
      <c r="M47" s="5">
        <v>-4196206</v>
      </c>
      <c r="N47" s="5">
        <v>-1377691</v>
      </c>
      <c r="O47" s="5">
        <v>0</v>
      </c>
      <c r="P47" s="5">
        <v>-74219751</v>
      </c>
      <c r="Q47" s="5">
        <v>0</v>
      </c>
      <c r="R47" s="5">
        <v>-74219751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-74219751</v>
      </c>
      <c r="Y47" s="2">
        <v>0</v>
      </c>
      <c r="Z47" s="2">
        <v>-74219751</v>
      </c>
    </row>
    <row r="48" spans="1:26" ht="15" customHeight="1" x14ac:dyDescent="0.4">
      <c r="A48" s="4" t="s">
        <v>54</v>
      </c>
      <c r="B48" s="4"/>
      <c r="C48" s="2">
        <v>9787231368</v>
      </c>
      <c r="D48" s="5">
        <v>-101639900</v>
      </c>
      <c r="E48" s="5">
        <v>9685591468</v>
      </c>
      <c r="F48" s="5">
        <v>0</v>
      </c>
      <c r="G48" s="5">
        <v>9685591468</v>
      </c>
      <c r="H48" s="5">
        <v>932532874</v>
      </c>
      <c r="I48" s="5">
        <v>0</v>
      </c>
      <c r="J48" s="5">
        <v>3226630709</v>
      </c>
      <c r="K48" s="5">
        <v>0</v>
      </c>
      <c r="L48" s="5">
        <v>862974618</v>
      </c>
      <c r="M48" s="5">
        <v>243707809</v>
      </c>
      <c r="N48" s="5">
        <v>57129923</v>
      </c>
      <c r="O48" s="5">
        <v>6303241265</v>
      </c>
      <c r="P48" s="5">
        <v>21311808666</v>
      </c>
      <c r="Q48" s="5">
        <v>0</v>
      </c>
      <c r="R48" s="5">
        <v>21311808666</v>
      </c>
      <c r="S48" s="5">
        <v>50712071</v>
      </c>
      <c r="T48" s="5">
        <v>1420286031</v>
      </c>
      <c r="U48" s="5">
        <v>87414925</v>
      </c>
      <c r="V48" s="5">
        <v>3461509</v>
      </c>
      <c r="W48" s="5">
        <v>273803274</v>
      </c>
      <c r="X48" s="5">
        <v>23147486476</v>
      </c>
      <c r="Y48" s="2">
        <v>0</v>
      </c>
      <c r="Z48" s="2">
        <v>23147486476</v>
      </c>
    </row>
    <row r="49" spans="1:26" ht="15" customHeight="1" x14ac:dyDescent="0.4">
      <c r="A49" s="4" t="s">
        <v>55</v>
      </c>
      <c r="B49" s="4"/>
      <c r="C49" s="2">
        <v>4548748249</v>
      </c>
      <c r="D49" s="5">
        <v>-101639900</v>
      </c>
      <c r="E49" s="5">
        <v>4447108349</v>
      </c>
      <c r="F49" s="5">
        <v>0</v>
      </c>
      <c r="G49" s="5">
        <v>4447108349</v>
      </c>
      <c r="H49" s="5">
        <v>521139821</v>
      </c>
      <c r="I49" s="5">
        <v>0</v>
      </c>
      <c r="J49" s="5">
        <v>2458253436</v>
      </c>
      <c r="K49" s="5">
        <v>0</v>
      </c>
      <c r="L49" s="5">
        <v>522233178</v>
      </c>
      <c r="M49" s="5">
        <v>229645489</v>
      </c>
      <c r="N49" s="5">
        <v>51029823</v>
      </c>
      <c r="O49" s="5">
        <v>5842914454</v>
      </c>
      <c r="P49" s="5">
        <v>14072324550</v>
      </c>
      <c r="Q49" s="5">
        <v>0</v>
      </c>
      <c r="R49" s="5">
        <v>14072324550</v>
      </c>
      <c r="S49" s="5">
        <v>13686763</v>
      </c>
      <c r="T49" s="5">
        <v>1225300868</v>
      </c>
      <c r="U49" s="5">
        <v>87414925</v>
      </c>
      <c r="V49" s="5">
        <v>2985512</v>
      </c>
      <c r="W49" s="5">
        <v>267834860</v>
      </c>
      <c r="X49" s="5">
        <v>15669547478</v>
      </c>
      <c r="Y49" s="2">
        <v>0</v>
      </c>
      <c r="Z49" s="2">
        <v>15669547478</v>
      </c>
    </row>
    <row r="50" spans="1:26" ht="15" customHeight="1" x14ac:dyDescent="0.4">
      <c r="A50" s="4" t="s">
        <v>56</v>
      </c>
      <c r="B50" s="4"/>
      <c r="C50" s="2">
        <v>705639119</v>
      </c>
      <c r="D50" s="5">
        <v>0</v>
      </c>
      <c r="E50" s="5">
        <v>705639119</v>
      </c>
      <c r="F50" s="5">
        <v>0</v>
      </c>
      <c r="G50" s="5">
        <v>705639119</v>
      </c>
      <c r="H50" s="5">
        <v>267709053</v>
      </c>
      <c r="I50" s="5">
        <v>0</v>
      </c>
      <c r="J50" s="5">
        <v>461708273</v>
      </c>
      <c r="K50" s="5">
        <v>0</v>
      </c>
      <c r="L50" s="5">
        <v>29604440</v>
      </c>
      <c r="M50" s="5">
        <v>14063320</v>
      </c>
      <c r="N50" s="5">
        <v>6101100</v>
      </c>
      <c r="O50" s="5">
        <v>287246644</v>
      </c>
      <c r="P50" s="5">
        <v>1772071949</v>
      </c>
      <c r="Q50" s="5">
        <v>0</v>
      </c>
      <c r="R50" s="5">
        <v>1772071949</v>
      </c>
      <c r="S50" s="5">
        <v>0</v>
      </c>
      <c r="T50" s="5">
        <v>96758345</v>
      </c>
      <c r="U50" s="5">
        <v>0</v>
      </c>
      <c r="V50" s="5">
        <v>0</v>
      </c>
      <c r="W50" s="5">
        <v>151508</v>
      </c>
      <c r="X50" s="5">
        <v>1868981802</v>
      </c>
      <c r="Y50" s="2">
        <v>0</v>
      </c>
      <c r="Z50" s="2">
        <v>1868981802</v>
      </c>
    </row>
    <row r="51" spans="1:26" ht="15" customHeight="1" x14ac:dyDescent="0.4">
      <c r="A51" s="4" t="s">
        <v>57</v>
      </c>
      <c r="B51" s="4"/>
      <c r="C51" s="2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475997</v>
      </c>
      <c r="W51" s="5">
        <v>0</v>
      </c>
      <c r="X51" s="5">
        <v>475997</v>
      </c>
      <c r="Y51" s="2">
        <v>0</v>
      </c>
      <c r="Z51" s="2">
        <v>475997</v>
      </c>
    </row>
    <row r="52" spans="1:26" ht="15" customHeight="1" x14ac:dyDescent="0.4">
      <c r="A52" s="4" t="s">
        <v>58</v>
      </c>
      <c r="B52" s="4"/>
      <c r="C52" s="2">
        <v>4532845000</v>
      </c>
      <c r="D52" s="5">
        <v>0</v>
      </c>
      <c r="E52" s="5">
        <v>4532845000</v>
      </c>
      <c r="F52" s="5">
        <v>0</v>
      </c>
      <c r="G52" s="5">
        <v>4532845000</v>
      </c>
      <c r="H52" s="5">
        <v>143685000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4676530000</v>
      </c>
      <c r="Q52" s="5">
        <v>0</v>
      </c>
      <c r="R52" s="5">
        <v>4676530000</v>
      </c>
      <c r="S52" s="5">
        <v>37025308</v>
      </c>
      <c r="T52" s="5">
        <v>0</v>
      </c>
      <c r="U52" s="5">
        <v>0</v>
      </c>
      <c r="V52" s="5">
        <v>0</v>
      </c>
      <c r="W52" s="5">
        <v>5816906</v>
      </c>
      <c r="X52" s="5">
        <v>4719372214</v>
      </c>
      <c r="Y52" s="2">
        <v>0</v>
      </c>
      <c r="Z52" s="2">
        <v>4719372214</v>
      </c>
    </row>
    <row r="53" spans="1:26" ht="15" customHeight="1" x14ac:dyDescent="0.4">
      <c r="A53" s="4" t="s">
        <v>59</v>
      </c>
      <c r="B53" s="4"/>
      <c r="C53" s="2">
        <v>4532845000</v>
      </c>
      <c r="D53" s="5">
        <v>0</v>
      </c>
      <c r="E53" s="5">
        <v>4532845000</v>
      </c>
      <c r="F53" s="5">
        <v>0</v>
      </c>
      <c r="G53" s="5">
        <v>4532845000</v>
      </c>
      <c r="H53" s="5">
        <v>143685000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4676530000</v>
      </c>
      <c r="Q53" s="5">
        <v>0</v>
      </c>
      <c r="R53" s="5">
        <v>4676530000</v>
      </c>
      <c r="S53" s="5">
        <v>37025308</v>
      </c>
      <c r="T53" s="5">
        <v>0</v>
      </c>
      <c r="U53" s="5">
        <v>0</v>
      </c>
      <c r="V53" s="5">
        <v>0</v>
      </c>
      <c r="W53" s="5">
        <v>5816906</v>
      </c>
      <c r="X53" s="5">
        <v>4719372214</v>
      </c>
      <c r="Y53" s="2">
        <v>0</v>
      </c>
      <c r="Z53" s="2">
        <v>4719372214</v>
      </c>
    </row>
    <row r="54" spans="1:26" ht="15" customHeight="1" x14ac:dyDescent="0.4">
      <c r="A54" s="4" t="s">
        <v>60</v>
      </c>
      <c r="B54" s="4"/>
      <c r="C54" s="2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2">
        <v>0</v>
      </c>
      <c r="Z54" s="2">
        <v>0</v>
      </c>
    </row>
    <row r="55" spans="1:26" ht="15" customHeight="1" x14ac:dyDescent="0.4">
      <c r="A55" s="4" t="s">
        <v>61</v>
      </c>
      <c r="B55" s="4"/>
      <c r="C55" s="2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311137000</v>
      </c>
      <c r="M55" s="5">
        <v>0</v>
      </c>
      <c r="N55" s="5">
        <v>0</v>
      </c>
      <c r="O55" s="5">
        <v>25250607</v>
      </c>
      <c r="P55" s="5">
        <v>336387607</v>
      </c>
      <c r="Q55" s="5">
        <v>0</v>
      </c>
      <c r="R55" s="5">
        <v>336387607</v>
      </c>
      <c r="S55" s="5">
        <v>0</v>
      </c>
      <c r="T55" s="5">
        <v>7776348</v>
      </c>
      <c r="U55" s="5">
        <v>0</v>
      </c>
      <c r="V55" s="5">
        <v>0</v>
      </c>
      <c r="W55" s="5">
        <v>0</v>
      </c>
      <c r="X55" s="5">
        <v>344163955</v>
      </c>
      <c r="Y55" s="2">
        <v>0</v>
      </c>
      <c r="Z55" s="2">
        <v>344163955</v>
      </c>
    </row>
    <row r="56" spans="1:26" ht="15" customHeight="1" x14ac:dyDescent="0.4">
      <c r="A56" s="4" t="s">
        <v>62</v>
      </c>
      <c r="B56" s="4"/>
      <c r="C56" s="2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308185000</v>
      </c>
      <c r="K56" s="5">
        <v>0</v>
      </c>
      <c r="L56" s="5">
        <v>0</v>
      </c>
      <c r="M56" s="5">
        <v>0</v>
      </c>
      <c r="N56" s="5">
        <v>0</v>
      </c>
      <c r="O56" s="5">
        <v>150187560</v>
      </c>
      <c r="P56" s="5">
        <v>458372560</v>
      </c>
      <c r="Q56" s="5">
        <v>0</v>
      </c>
      <c r="R56" s="5">
        <v>458372560</v>
      </c>
      <c r="S56" s="5">
        <v>0</v>
      </c>
      <c r="T56" s="5">
        <v>90450470</v>
      </c>
      <c r="U56" s="5">
        <v>0</v>
      </c>
      <c r="V56" s="5">
        <v>0</v>
      </c>
      <c r="W56" s="5">
        <v>0</v>
      </c>
      <c r="X56" s="5">
        <v>548823030</v>
      </c>
      <c r="Y56" s="2">
        <v>0</v>
      </c>
      <c r="Z56" s="2">
        <v>548823030</v>
      </c>
    </row>
    <row r="57" spans="1:26" ht="15" customHeight="1" x14ac:dyDescent="0.4">
      <c r="A57" s="4" t="s">
        <v>63</v>
      </c>
      <c r="B57" s="4"/>
      <c r="C57" s="2">
        <v>-1000</v>
      </c>
      <c r="D57" s="5">
        <v>0</v>
      </c>
      <c r="E57" s="5">
        <v>-1000</v>
      </c>
      <c r="F57" s="5">
        <v>0</v>
      </c>
      <c r="G57" s="5">
        <v>-1000</v>
      </c>
      <c r="H57" s="5">
        <v>-1000</v>
      </c>
      <c r="I57" s="5">
        <v>0</v>
      </c>
      <c r="J57" s="5">
        <v>-1516000</v>
      </c>
      <c r="K57" s="5">
        <v>0</v>
      </c>
      <c r="L57" s="5">
        <v>0</v>
      </c>
      <c r="M57" s="5">
        <v>-1000</v>
      </c>
      <c r="N57" s="5">
        <v>-1000</v>
      </c>
      <c r="O57" s="5">
        <v>-2358000</v>
      </c>
      <c r="P57" s="5">
        <v>-3878000</v>
      </c>
      <c r="Q57" s="5">
        <v>0</v>
      </c>
      <c r="R57" s="5">
        <v>-3878000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-3878000</v>
      </c>
      <c r="Y57" s="2">
        <v>0</v>
      </c>
      <c r="Z57" s="2">
        <v>-3878000</v>
      </c>
    </row>
    <row r="58" spans="1:26" ht="15" customHeight="1" x14ac:dyDescent="0.4">
      <c r="A58" s="4" t="s">
        <v>64</v>
      </c>
      <c r="B58" s="4"/>
      <c r="C58" s="2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2">
        <v>0</v>
      </c>
      <c r="Z58" s="2">
        <v>0</v>
      </c>
    </row>
    <row r="59" spans="1:26" ht="15" customHeight="1" x14ac:dyDescent="0.4">
      <c r="A59" s="3" t="s">
        <v>65</v>
      </c>
      <c r="B59" s="3"/>
      <c r="C59" s="2">
        <v>180463194248</v>
      </c>
      <c r="D59" s="5">
        <v>-41089900</v>
      </c>
      <c r="E59" s="5">
        <v>180422104348</v>
      </c>
      <c r="F59" s="5">
        <v>0</v>
      </c>
      <c r="G59" s="5">
        <v>180422104348</v>
      </c>
      <c r="H59" s="5">
        <v>1284893693</v>
      </c>
      <c r="I59" s="5">
        <v>0</v>
      </c>
      <c r="J59" s="5">
        <v>55805212135</v>
      </c>
      <c r="K59" s="5">
        <v>0</v>
      </c>
      <c r="L59" s="5">
        <v>1767395619</v>
      </c>
      <c r="M59" s="5">
        <v>667743019</v>
      </c>
      <c r="N59" s="5">
        <v>66617300</v>
      </c>
      <c r="O59" s="5">
        <v>32119023792</v>
      </c>
      <c r="P59" s="5">
        <v>272132989906</v>
      </c>
      <c r="Q59" s="5">
        <v>-1746978644</v>
      </c>
      <c r="R59" s="5">
        <v>270386011262</v>
      </c>
      <c r="S59" s="5">
        <v>941323037</v>
      </c>
      <c r="T59" s="5">
        <v>12190702855</v>
      </c>
      <c r="U59" s="5">
        <v>87525064</v>
      </c>
      <c r="V59" s="5">
        <v>2817528507</v>
      </c>
      <c r="W59" s="5">
        <v>349112762</v>
      </c>
      <c r="X59" s="5">
        <v>288519182131</v>
      </c>
      <c r="Y59" s="2">
        <v>-4251496887</v>
      </c>
      <c r="Z59" s="2">
        <v>284267685244</v>
      </c>
    </row>
    <row r="60" spans="1:26" ht="15" customHeight="1" x14ac:dyDescent="0.4">
      <c r="A60" s="4" t="s">
        <v>66</v>
      </c>
      <c r="B60" s="4"/>
      <c r="C60" s="2">
        <v>58000208148</v>
      </c>
      <c r="D60" s="5">
        <v>0</v>
      </c>
      <c r="E60" s="5">
        <v>58000208148</v>
      </c>
      <c r="F60" s="5">
        <v>0</v>
      </c>
      <c r="G60" s="5">
        <v>58000208148</v>
      </c>
      <c r="H60" s="5">
        <v>22148878</v>
      </c>
      <c r="I60" s="5">
        <v>0</v>
      </c>
      <c r="J60" s="5">
        <v>49761138263</v>
      </c>
      <c r="K60" s="5">
        <v>0</v>
      </c>
      <c r="L60" s="5">
        <v>888081517</v>
      </c>
      <c r="M60" s="5">
        <v>52193052</v>
      </c>
      <c r="N60" s="5">
        <v>4274281</v>
      </c>
      <c r="O60" s="5">
        <v>16264445267</v>
      </c>
      <c r="P60" s="5">
        <v>124992489406</v>
      </c>
      <c r="Q60" s="5">
        <v>-800000000</v>
      </c>
      <c r="R60" s="5">
        <v>124192489406</v>
      </c>
      <c r="S60" s="5">
        <v>385491434</v>
      </c>
      <c r="T60" s="5">
        <v>4651717176</v>
      </c>
      <c r="U60" s="5">
        <v>0</v>
      </c>
      <c r="V60" s="5">
        <v>2684306480</v>
      </c>
      <c r="W60" s="5">
        <v>2058534</v>
      </c>
      <c r="X60" s="5">
        <v>132716063030</v>
      </c>
      <c r="Y60" s="2">
        <v>-800000000</v>
      </c>
      <c r="Z60" s="2">
        <v>131916063030</v>
      </c>
    </row>
    <row r="61" spans="1:26" ht="15" customHeight="1" x14ac:dyDescent="0.4">
      <c r="A61" s="4" t="s">
        <v>67</v>
      </c>
      <c r="B61" s="4"/>
      <c r="C61" s="2">
        <v>52027563835</v>
      </c>
      <c r="D61" s="5">
        <v>0</v>
      </c>
      <c r="E61" s="5">
        <v>52027563835</v>
      </c>
      <c r="F61" s="5">
        <v>0</v>
      </c>
      <c r="G61" s="5">
        <v>52027563835</v>
      </c>
      <c r="H61" s="5">
        <v>13828000</v>
      </c>
      <c r="I61" s="5">
        <v>0</v>
      </c>
      <c r="J61" s="5">
        <v>46531276824</v>
      </c>
      <c r="K61" s="5">
        <v>0</v>
      </c>
      <c r="L61" s="5">
        <v>681621000</v>
      </c>
      <c r="M61" s="5">
        <v>44771000</v>
      </c>
      <c r="N61" s="5">
        <v>1170000</v>
      </c>
      <c r="O61" s="5">
        <v>14850690764</v>
      </c>
      <c r="P61" s="5">
        <v>114150921423</v>
      </c>
      <c r="Q61" s="5">
        <v>-800000000</v>
      </c>
      <c r="R61" s="5">
        <v>113350921423</v>
      </c>
      <c r="S61" s="5">
        <v>366010788</v>
      </c>
      <c r="T61" s="5">
        <v>4129303362</v>
      </c>
      <c r="U61" s="5">
        <v>0</v>
      </c>
      <c r="V61" s="5">
        <v>2681207365</v>
      </c>
      <c r="W61" s="5">
        <v>539229</v>
      </c>
      <c r="X61" s="5">
        <v>121327982167</v>
      </c>
      <c r="Y61" s="2">
        <v>-800000000</v>
      </c>
      <c r="Z61" s="2">
        <v>120527982167</v>
      </c>
    </row>
    <row r="62" spans="1:26" ht="15" customHeight="1" x14ac:dyDescent="0.4">
      <c r="A62" s="4" t="s">
        <v>68</v>
      </c>
      <c r="B62" s="4"/>
      <c r="C62" s="2">
        <v>45487612572</v>
      </c>
      <c r="D62" s="5">
        <v>0</v>
      </c>
      <c r="E62" s="5">
        <v>45487612572</v>
      </c>
      <c r="F62" s="5">
        <v>0</v>
      </c>
      <c r="G62" s="5">
        <v>45487612572</v>
      </c>
      <c r="H62" s="5">
        <v>0</v>
      </c>
      <c r="I62" s="5">
        <v>0</v>
      </c>
      <c r="J62" s="5">
        <v>17678597892</v>
      </c>
      <c r="K62" s="5">
        <v>0</v>
      </c>
      <c r="L62" s="5">
        <v>643291000</v>
      </c>
      <c r="M62" s="5">
        <v>0</v>
      </c>
      <c r="N62" s="5">
        <v>0</v>
      </c>
      <c r="O62" s="5">
        <v>7749006106</v>
      </c>
      <c r="P62" s="5">
        <v>71558507570</v>
      </c>
      <c r="Q62" s="5">
        <v>-800000000</v>
      </c>
      <c r="R62" s="5">
        <v>70758507570</v>
      </c>
      <c r="S62" s="5">
        <v>217784181</v>
      </c>
      <c r="T62" s="5">
        <v>2790313797</v>
      </c>
      <c r="U62" s="5">
        <v>0</v>
      </c>
      <c r="V62" s="5">
        <v>10640343</v>
      </c>
      <c r="W62" s="5">
        <v>0</v>
      </c>
      <c r="X62" s="5">
        <v>74577245891</v>
      </c>
      <c r="Y62" s="2">
        <v>-800000000</v>
      </c>
      <c r="Z62" s="2">
        <v>73777245891</v>
      </c>
    </row>
    <row r="63" spans="1:26" ht="15" customHeight="1" x14ac:dyDescent="0.4">
      <c r="A63" s="4" t="s">
        <v>69</v>
      </c>
      <c r="B63" s="4"/>
      <c r="C63" s="2">
        <v>1539658855</v>
      </c>
      <c r="D63" s="5">
        <v>0</v>
      </c>
      <c r="E63" s="5">
        <v>1539658855</v>
      </c>
      <c r="F63" s="5">
        <v>0</v>
      </c>
      <c r="G63" s="5">
        <v>1539658855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1539658855</v>
      </c>
      <c r="Q63" s="5">
        <v>0</v>
      </c>
      <c r="R63" s="5">
        <v>1539658855</v>
      </c>
      <c r="S63" s="5">
        <v>148226607</v>
      </c>
      <c r="T63" s="5">
        <v>0</v>
      </c>
      <c r="U63" s="5">
        <v>0</v>
      </c>
      <c r="V63" s="5">
        <v>0</v>
      </c>
      <c r="W63" s="5">
        <v>3715</v>
      </c>
      <c r="X63" s="5">
        <v>1687889177</v>
      </c>
      <c r="Y63" s="2">
        <v>0</v>
      </c>
      <c r="Z63" s="2">
        <v>1687889177</v>
      </c>
    </row>
    <row r="64" spans="1:26" ht="15" customHeight="1" x14ac:dyDescent="0.4">
      <c r="A64" s="4" t="s">
        <v>70</v>
      </c>
      <c r="B64" s="4"/>
      <c r="C64" s="2">
        <v>4895157000</v>
      </c>
      <c r="D64" s="5">
        <v>0</v>
      </c>
      <c r="E64" s="5">
        <v>4895157000</v>
      </c>
      <c r="F64" s="5">
        <v>0</v>
      </c>
      <c r="G64" s="5">
        <v>4895157000</v>
      </c>
      <c r="H64" s="5">
        <v>13828000</v>
      </c>
      <c r="I64" s="5">
        <v>0</v>
      </c>
      <c r="J64" s="5">
        <v>0</v>
      </c>
      <c r="K64" s="5">
        <v>0</v>
      </c>
      <c r="L64" s="5">
        <v>38330000</v>
      </c>
      <c r="M64" s="5">
        <v>44771000</v>
      </c>
      <c r="N64" s="5">
        <v>1170000</v>
      </c>
      <c r="O64" s="5">
        <v>0</v>
      </c>
      <c r="P64" s="5">
        <v>4993256000</v>
      </c>
      <c r="Q64" s="5">
        <v>0</v>
      </c>
      <c r="R64" s="5">
        <v>4993256000</v>
      </c>
      <c r="S64" s="5">
        <v>0</v>
      </c>
      <c r="T64" s="5">
        <v>54392561</v>
      </c>
      <c r="U64" s="5">
        <v>0</v>
      </c>
      <c r="V64" s="5">
        <v>2670567022</v>
      </c>
      <c r="W64" s="5">
        <v>0</v>
      </c>
      <c r="X64" s="5">
        <v>7718215583</v>
      </c>
      <c r="Y64" s="2">
        <v>0</v>
      </c>
      <c r="Z64" s="2">
        <v>7718215583</v>
      </c>
    </row>
    <row r="65" spans="1:26" ht="15" customHeight="1" x14ac:dyDescent="0.4">
      <c r="A65" s="4" t="s">
        <v>71</v>
      </c>
      <c r="B65" s="4"/>
      <c r="C65" s="2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2">
        <v>0</v>
      </c>
      <c r="Z65" s="2">
        <v>0</v>
      </c>
    </row>
    <row r="66" spans="1:26" ht="15" customHeight="1" x14ac:dyDescent="0.4">
      <c r="A66" s="4" t="s">
        <v>72</v>
      </c>
      <c r="B66" s="4"/>
      <c r="C66" s="2">
        <v>105135408</v>
      </c>
      <c r="D66" s="5">
        <v>0</v>
      </c>
      <c r="E66" s="5">
        <v>105135408</v>
      </c>
      <c r="F66" s="5">
        <v>0</v>
      </c>
      <c r="G66" s="5">
        <v>105135408</v>
      </c>
      <c r="H66" s="5">
        <v>0</v>
      </c>
      <c r="I66" s="5">
        <v>0</v>
      </c>
      <c r="J66" s="5">
        <v>28852678932</v>
      </c>
      <c r="K66" s="5">
        <v>0</v>
      </c>
      <c r="L66" s="5">
        <v>0</v>
      </c>
      <c r="M66" s="5">
        <v>0</v>
      </c>
      <c r="N66" s="5">
        <v>0</v>
      </c>
      <c r="O66" s="5">
        <v>7101684658</v>
      </c>
      <c r="P66" s="5">
        <v>36059498998</v>
      </c>
      <c r="Q66" s="5">
        <v>0</v>
      </c>
      <c r="R66" s="5">
        <v>36059498998</v>
      </c>
      <c r="S66" s="5">
        <v>0</v>
      </c>
      <c r="T66" s="5">
        <v>1284597004</v>
      </c>
      <c r="U66" s="5">
        <v>0</v>
      </c>
      <c r="V66" s="5">
        <v>0</v>
      </c>
      <c r="W66" s="5">
        <v>535514</v>
      </c>
      <c r="X66" s="5">
        <v>37344631516</v>
      </c>
      <c r="Y66" s="2">
        <v>0</v>
      </c>
      <c r="Z66" s="2">
        <v>37344631516</v>
      </c>
    </row>
    <row r="67" spans="1:26" ht="15" customHeight="1" x14ac:dyDescent="0.4">
      <c r="A67" s="4" t="s">
        <v>73</v>
      </c>
      <c r="B67" s="4"/>
      <c r="C67" s="2">
        <v>5972644313</v>
      </c>
      <c r="D67" s="5">
        <v>0</v>
      </c>
      <c r="E67" s="5">
        <v>5972644313</v>
      </c>
      <c r="F67" s="5">
        <v>0</v>
      </c>
      <c r="G67" s="5">
        <v>5972644313</v>
      </c>
      <c r="H67" s="5">
        <v>8320878</v>
      </c>
      <c r="I67" s="5">
        <v>0</v>
      </c>
      <c r="J67" s="5">
        <v>3229861439</v>
      </c>
      <c r="K67" s="5">
        <v>0</v>
      </c>
      <c r="L67" s="5">
        <v>206460517</v>
      </c>
      <c r="M67" s="5">
        <v>7422052</v>
      </c>
      <c r="N67" s="5">
        <v>3104281</v>
      </c>
      <c r="O67" s="5">
        <v>1413754503</v>
      </c>
      <c r="P67" s="5">
        <v>10841567983</v>
      </c>
      <c r="Q67" s="5">
        <v>0</v>
      </c>
      <c r="R67" s="5">
        <v>10841567983</v>
      </c>
      <c r="S67" s="5">
        <v>19480646</v>
      </c>
      <c r="T67" s="5">
        <v>522413814</v>
      </c>
      <c r="U67" s="5">
        <v>0</v>
      </c>
      <c r="V67" s="5">
        <v>3099115</v>
      </c>
      <c r="W67" s="5">
        <v>1519305</v>
      </c>
      <c r="X67" s="5">
        <v>11388080863</v>
      </c>
      <c r="Y67" s="2">
        <v>0</v>
      </c>
      <c r="Z67" s="2">
        <v>11388080863</v>
      </c>
    </row>
    <row r="68" spans="1:26" ht="15" customHeight="1" x14ac:dyDescent="0.4">
      <c r="A68" s="4" t="s">
        <v>74</v>
      </c>
      <c r="B68" s="4"/>
      <c r="C68" s="2">
        <v>3479451111</v>
      </c>
      <c r="D68" s="5">
        <v>0</v>
      </c>
      <c r="E68" s="5">
        <v>3479451111</v>
      </c>
      <c r="F68" s="5">
        <v>0</v>
      </c>
      <c r="G68" s="5">
        <v>3479451111</v>
      </c>
      <c r="H68" s="5">
        <v>0</v>
      </c>
      <c r="I68" s="5">
        <v>0</v>
      </c>
      <c r="J68" s="5">
        <v>1088381560</v>
      </c>
      <c r="K68" s="5">
        <v>0</v>
      </c>
      <c r="L68" s="5">
        <v>203275000</v>
      </c>
      <c r="M68" s="5">
        <v>0</v>
      </c>
      <c r="N68" s="5">
        <v>0</v>
      </c>
      <c r="O68" s="5">
        <v>526014563</v>
      </c>
      <c r="P68" s="5">
        <v>5297122234</v>
      </c>
      <c r="Q68" s="5">
        <v>0</v>
      </c>
      <c r="R68" s="5">
        <v>5297122234</v>
      </c>
      <c r="S68" s="5">
        <v>17529877</v>
      </c>
      <c r="T68" s="5">
        <v>204749314</v>
      </c>
      <c r="U68" s="5">
        <v>0</v>
      </c>
      <c r="V68" s="5">
        <v>475996</v>
      </c>
      <c r="W68" s="5">
        <v>0</v>
      </c>
      <c r="X68" s="5">
        <v>5519877421</v>
      </c>
      <c r="Y68" s="2">
        <v>0</v>
      </c>
      <c r="Z68" s="2">
        <v>5519877421</v>
      </c>
    </row>
    <row r="69" spans="1:26" ht="15" customHeight="1" x14ac:dyDescent="0.4">
      <c r="A69" s="4" t="s">
        <v>75</v>
      </c>
      <c r="B69" s="4"/>
      <c r="C69" s="2">
        <v>35792539</v>
      </c>
      <c r="D69" s="5">
        <v>0</v>
      </c>
      <c r="E69" s="5">
        <v>35792539</v>
      </c>
      <c r="F69" s="5">
        <v>0</v>
      </c>
      <c r="G69" s="5">
        <v>35792539</v>
      </c>
      <c r="H69" s="5">
        <v>0</v>
      </c>
      <c r="I69" s="5">
        <v>0</v>
      </c>
      <c r="J69" s="5">
        <v>1975412472</v>
      </c>
      <c r="K69" s="5">
        <v>0</v>
      </c>
      <c r="L69" s="5">
        <v>0</v>
      </c>
      <c r="M69" s="5">
        <v>0</v>
      </c>
      <c r="N69" s="5">
        <v>0</v>
      </c>
      <c r="O69" s="5">
        <v>625568747</v>
      </c>
      <c r="P69" s="5">
        <v>2636773758</v>
      </c>
      <c r="Q69" s="5">
        <v>0</v>
      </c>
      <c r="R69" s="5">
        <v>2636773758</v>
      </c>
      <c r="S69" s="5">
        <v>0</v>
      </c>
      <c r="T69" s="5">
        <v>311637295</v>
      </c>
      <c r="U69" s="5">
        <v>0</v>
      </c>
      <c r="V69" s="5">
        <v>0</v>
      </c>
      <c r="W69" s="5">
        <v>2217</v>
      </c>
      <c r="X69" s="5">
        <v>2948413270</v>
      </c>
      <c r="Y69" s="2">
        <v>0</v>
      </c>
      <c r="Z69" s="2">
        <v>2948413270</v>
      </c>
    </row>
    <row r="70" spans="1:26" ht="15" customHeight="1" x14ac:dyDescent="0.4">
      <c r="A70" s="4" t="s">
        <v>76</v>
      </c>
      <c r="B70" s="4"/>
      <c r="C70" s="2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2">
        <v>0</v>
      </c>
      <c r="Z70" s="2">
        <v>0</v>
      </c>
    </row>
    <row r="71" spans="1:26" ht="15" customHeight="1" x14ac:dyDescent="0.4">
      <c r="A71" s="4" t="s">
        <v>77</v>
      </c>
      <c r="B71" s="4"/>
      <c r="C71" s="2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156200000</v>
      </c>
      <c r="K71" s="5">
        <v>0</v>
      </c>
      <c r="L71" s="5">
        <v>0</v>
      </c>
      <c r="M71" s="5">
        <v>0</v>
      </c>
      <c r="N71" s="5">
        <v>0</v>
      </c>
      <c r="O71" s="5">
        <v>212636000</v>
      </c>
      <c r="P71" s="5">
        <v>368836000</v>
      </c>
      <c r="Q71" s="5">
        <v>0</v>
      </c>
      <c r="R71" s="5">
        <v>368836000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368836000</v>
      </c>
      <c r="Y71" s="2">
        <v>0</v>
      </c>
      <c r="Z71" s="2">
        <v>368836000</v>
      </c>
    </row>
    <row r="72" spans="1:26" ht="15" customHeight="1" x14ac:dyDescent="0.4">
      <c r="A72" s="4" t="s">
        <v>78</v>
      </c>
      <c r="B72" s="4"/>
      <c r="C72" s="2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2143178</v>
      </c>
      <c r="W72" s="5">
        <v>0</v>
      </c>
      <c r="X72" s="5">
        <v>2143178</v>
      </c>
      <c r="Y72" s="2">
        <v>0</v>
      </c>
      <c r="Z72" s="2">
        <v>2143178</v>
      </c>
    </row>
    <row r="73" spans="1:26" ht="15" customHeight="1" x14ac:dyDescent="0.4">
      <c r="A73" s="4" t="s">
        <v>79</v>
      </c>
      <c r="B73" s="4"/>
      <c r="C73" s="2">
        <v>495562904</v>
      </c>
      <c r="D73" s="5">
        <v>0</v>
      </c>
      <c r="E73" s="5">
        <v>495562904</v>
      </c>
      <c r="F73" s="5">
        <v>0</v>
      </c>
      <c r="G73" s="5">
        <v>495562904</v>
      </c>
      <c r="H73" s="5">
        <v>8320878</v>
      </c>
      <c r="I73" s="5">
        <v>0</v>
      </c>
      <c r="J73" s="5">
        <v>9305034</v>
      </c>
      <c r="K73" s="5">
        <v>0</v>
      </c>
      <c r="L73" s="5">
        <v>3185517</v>
      </c>
      <c r="M73" s="5">
        <v>7422052</v>
      </c>
      <c r="N73" s="5">
        <v>3104281</v>
      </c>
      <c r="O73" s="5">
        <v>11524270</v>
      </c>
      <c r="P73" s="5">
        <v>538424936</v>
      </c>
      <c r="Q73" s="5">
        <v>0</v>
      </c>
      <c r="R73" s="5">
        <v>538424936</v>
      </c>
      <c r="S73" s="5">
        <v>1811020</v>
      </c>
      <c r="T73" s="5">
        <v>4695930</v>
      </c>
      <c r="U73" s="5">
        <v>0</v>
      </c>
      <c r="V73" s="5">
        <v>263513</v>
      </c>
      <c r="W73" s="5">
        <v>341412</v>
      </c>
      <c r="X73" s="5">
        <v>545536811</v>
      </c>
      <c r="Y73" s="2">
        <v>0</v>
      </c>
      <c r="Z73" s="2">
        <v>545536811</v>
      </c>
    </row>
    <row r="74" spans="1:26" ht="15" customHeight="1" x14ac:dyDescent="0.4">
      <c r="A74" s="4" t="s">
        <v>80</v>
      </c>
      <c r="B74" s="4"/>
      <c r="C74" s="2">
        <v>1961837759</v>
      </c>
      <c r="D74" s="5">
        <v>0</v>
      </c>
      <c r="E74" s="5">
        <v>1961837759</v>
      </c>
      <c r="F74" s="5">
        <v>0</v>
      </c>
      <c r="G74" s="5">
        <v>1961837759</v>
      </c>
      <c r="H74" s="5">
        <v>0</v>
      </c>
      <c r="I74" s="5">
        <v>0</v>
      </c>
      <c r="J74" s="5">
        <v>562373</v>
      </c>
      <c r="K74" s="5">
        <v>0</v>
      </c>
      <c r="L74" s="5">
        <v>0</v>
      </c>
      <c r="M74" s="5">
        <v>0</v>
      </c>
      <c r="N74" s="5">
        <v>0</v>
      </c>
      <c r="O74" s="5">
        <v>38010923</v>
      </c>
      <c r="P74" s="5">
        <v>2000411055</v>
      </c>
      <c r="Q74" s="5">
        <v>0</v>
      </c>
      <c r="R74" s="5">
        <v>2000411055</v>
      </c>
      <c r="S74" s="5">
        <v>139749</v>
      </c>
      <c r="T74" s="5">
        <v>1218339</v>
      </c>
      <c r="U74" s="5">
        <v>0</v>
      </c>
      <c r="V74" s="5">
        <v>216428</v>
      </c>
      <c r="W74" s="5">
        <v>22704</v>
      </c>
      <c r="X74" s="5">
        <v>2002008275</v>
      </c>
      <c r="Y74" s="2">
        <v>0</v>
      </c>
      <c r="Z74" s="2">
        <v>2002008275</v>
      </c>
    </row>
    <row r="75" spans="1:26" ht="15" customHeight="1" x14ac:dyDescent="0.4">
      <c r="A75" s="4" t="s">
        <v>81</v>
      </c>
      <c r="B75" s="4"/>
      <c r="C75" s="2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112936</v>
      </c>
      <c r="U75" s="5">
        <v>0</v>
      </c>
      <c r="V75" s="5">
        <v>0</v>
      </c>
      <c r="W75" s="5">
        <v>1152972</v>
      </c>
      <c r="X75" s="5">
        <v>1265908</v>
      </c>
      <c r="Y75" s="2">
        <v>0</v>
      </c>
      <c r="Z75" s="2">
        <v>1265908</v>
      </c>
    </row>
    <row r="76" spans="1:26" ht="15" customHeight="1" x14ac:dyDescent="0.4">
      <c r="A76" s="4" t="s">
        <v>82</v>
      </c>
      <c r="B76" s="4"/>
      <c r="C76" s="2">
        <v>122462986100</v>
      </c>
      <c r="D76" s="5">
        <v>-41089900</v>
      </c>
      <c r="E76" s="5">
        <v>122421896200</v>
      </c>
      <c r="F76" s="5">
        <v>0</v>
      </c>
      <c r="G76" s="5">
        <v>122421896200</v>
      </c>
      <c r="H76" s="5">
        <v>1262744815</v>
      </c>
      <c r="I76" s="5">
        <v>0</v>
      </c>
      <c r="J76" s="5">
        <v>6044073872</v>
      </c>
      <c r="K76" s="5">
        <v>0</v>
      </c>
      <c r="L76" s="5">
        <v>879314102</v>
      </c>
      <c r="M76" s="5">
        <v>615549967</v>
      </c>
      <c r="N76" s="5">
        <v>62343019</v>
      </c>
      <c r="O76" s="5">
        <v>15854578525</v>
      </c>
      <c r="P76" s="5">
        <v>147140500500</v>
      </c>
      <c r="Q76" s="2">
        <v>-946978644</v>
      </c>
      <c r="R76" s="5">
        <v>146193521856</v>
      </c>
      <c r="S76" s="5">
        <v>555831603</v>
      </c>
      <c r="T76" s="5">
        <v>7538985679</v>
      </c>
      <c r="U76" s="5">
        <v>87525064</v>
      </c>
      <c r="V76" s="5">
        <v>133222027</v>
      </c>
      <c r="W76" s="5">
        <v>347054228</v>
      </c>
      <c r="X76" s="5">
        <v>155803119101</v>
      </c>
      <c r="Y76" s="2">
        <v>-3451496887</v>
      </c>
      <c r="Z76" s="2">
        <v>152351622214</v>
      </c>
    </row>
    <row r="77" spans="1:26" ht="15" customHeight="1" x14ac:dyDescent="0.4">
      <c r="A77" s="4" t="s">
        <v>83</v>
      </c>
      <c r="B77" s="4"/>
      <c r="C77" s="2">
        <v>176487802151</v>
      </c>
      <c r="D77" s="5">
        <v>0</v>
      </c>
      <c r="E77" s="5">
        <v>176487802151</v>
      </c>
      <c r="F77" s="5">
        <v>0</v>
      </c>
      <c r="G77" s="5">
        <v>176487802151</v>
      </c>
      <c r="H77" s="5">
        <v>484246419</v>
      </c>
      <c r="I77" s="5">
        <v>0</v>
      </c>
      <c r="J77" s="5">
        <v>52743454841</v>
      </c>
      <c r="K77" s="5">
        <v>0</v>
      </c>
      <c r="L77" s="5">
        <v>904421001</v>
      </c>
      <c r="M77" s="5">
        <v>274788770</v>
      </c>
      <c r="N77" s="5">
        <v>0</v>
      </c>
      <c r="O77" s="5">
        <v>25902313030</v>
      </c>
      <c r="P77" s="5">
        <v>256797026212</v>
      </c>
      <c r="Q77" s="2">
        <v>-400000000</v>
      </c>
      <c r="R77" s="5">
        <v>256397026212</v>
      </c>
      <c r="S77" s="5">
        <v>927636273</v>
      </c>
      <c r="T77" s="5">
        <v>10770430411</v>
      </c>
      <c r="U77" s="5">
        <v>110139</v>
      </c>
      <c r="V77" s="5">
        <v>2814542993</v>
      </c>
      <c r="W77" s="5">
        <v>80616038</v>
      </c>
      <c r="X77" s="5">
        <v>271390362066</v>
      </c>
      <c r="Y77" s="2">
        <v>-65789243</v>
      </c>
      <c r="Z77" s="2">
        <v>270924572823</v>
      </c>
    </row>
    <row r="78" spans="1:26" ht="15" customHeight="1" x14ac:dyDescent="0.4">
      <c r="A78" s="4" t="s">
        <v>84</v>
      </c>
      <c r="B78" s="4"/>
      <c r="C78" s="2">
        <v>-54024816051</v>
      </c>
      <c r="D78" s="5">
        <v>-41089900</v>
      </c>
      <c r="E78" s="5">
        <v>-54065905951</v>
      </c>
      <c r="F78" s="5">
        <v>0</v>
      </c>
      <c r="G78" s="5">
        <v>-54065905951</v>
      </c>
      <c r="H78" s="5">
        <v>778498396</v>
      </c>
      <c r="I78" s="5">
        <v>0</v>
      </c>
      <c r="J78" s="5">
        <v>-46699380969</v>
      </c>
      <c r="K78" s="5">
        <v>0</v>
      </c>
      <c r="L78" s="5">
        <v>-25106899</v>
      </c>
      <c r="M78" s="5">
        <v>340761197</v>
      </c>
      <c r="N78" s="5">
        <v>62343019</v>
      </c>
      <c r="O78" s="5">
        <v>-10047734505</v>
      </c>
      <c r="P78" s="5">
        <v>-109656525712</v>
      </c>
      <c r="Q78" s="2">
        <f>-946978644+400000000</f>
        <v>-546978644</v>
      </c>
      <c r="R78" s="5">
        <v>-110203504356</v>
      </c>
      <c r="S78" s="5">
        <v>-371804670</v>
      </c>
      <c r="T78" s="5">
        <v>-3770254302</v>
      </c>
      <c r="U78" s="5">
        <v>87414925</v>
      </c>
      <c r="V78" s="5">
        <v>-2681320966</v>
      </c>
      <c r="W78" s="5">
        <v>266438190</v>
      </c>
      <c r="X78" s="5">
        <v>-116126052535</v>
      </c>
      <c r="Y78" s="2">
        <v>-3451995080</v>
      </c>
      <c r="Z78" s="2">
        <f>-119578047615+400000000</f>
        <v>-119178047615</v>
      </c>
    </row>
    <row r="79" spans="1:26" ht="15" customHeight="1" x14ac:dyDescent="0.4">
      <c r="A79" s="4" t="s">
        <v>85</v>
      </c>
      <c r="B79" s="4"/>
      <c r="C79" s="2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538809570</v>
      </c>
      <c r="U79" s="5">
        <v>0</v>
      </c>
      <c r="V79" s="5">
        <v>0</v>
      </c>
      <c r="W79" s="5">
        <v>0</v>
      </c>
      <c r="X79" s="5">
        <v>538809570</v>
      </c>
      <c r="Y79" s="2">
        <v>66287436</v>
      </c>
      <c r="Z79" s="2">
        <v>605097006</v>
      </c>
    </row>
    <row r="80" spans="1:26" ht="15" customHeight="1" x14ac:dyDescent="0.4">
      <c r="A80" s="4" t="s">
        <v>86</v>
      </c>
      <c r="B80" s="4"/>
      <c r="C80" s="2">
        <v>45500110724</v>
      </c>
      <c r="D80" s="5">
        <v>480853677</v>
      </c>
      <c r="E80" s="5">
        <v>45980964401</v>
      </c>
      <c r="F80" s="5">
        <v>-62397000</v>
      </c>
      <c r="G80" s="5">
        <v>45918567401</v>
      </c>
      <c r="H80" s="5">
        <v>17449316147</v>
      </c>
      <c r="I80" s="5">
        <v>0</v>
      </c>
      <c r="J80" s="5">
        <v>943891497</v>
      </c>
      <c r="K80" s="5">
        <v>0</v>
      </c>
      <c r="L80" s="5">
        <v>944074408</v>
      </c>
      <c r="M80" s="5">
        <v>11229693639</v>
      </c>
      <c r="N80" s="5">
        <v>2045529373</v>
      </c>
      <c r="O80" s="5">
        <v>-755656997</v>
      </c>
      <c r="P80" s="5">
        <v>77837812468</v>
      </c>
      <c r="Q80" s="5">
        <v>-3570064388</v>
      </c>
      <c r="R80" s="5">
        <v>74267748080</v>
      </c>
      <c r="S80" s="5">
        <v>126703296</v>
      </c>
      <c r="T80" s="5">
        <v>-175269926</v>
      </c>
      <c r="U80" s="5">
        <v>421569</v>
      </c>
      <c r="V80" s="5">
        <v>33585831</v>
      </c>
      <c r="W80" s="5">
        <v>17056488783</v>
      </c>
      <c r="X80" s="5">
        <v>94879742021</v>
      </c>
      <c r="Y80" s="2">
        <v>-6952609569</v>
      </c>
      <c r="Z80" s="2">
        <v>87927132452</v>
      </c>
    </row>
    <row r="81" spans="1:26" ht="15" customHeight="1" x14ac:dyDescent="0.4">
      <c r="A81" s="4" t="s">
        <v>87</v>
      </c>
      <c r="B81" s="4"/>
      <c r="C81" s="2">
        <v>45436403395</v>
      </c>
      <c r="D81" s="5">
        <v>480853677</v>
      </c>
      <c r="E81" s="5">
        <v>45917257072</v>
      </c>
      <c r="F81" s="5">
        <v>-62397000</v>
      </c>
      <c r="G81" s="5">
        <v>45854860072</v>
      </c>
      <c r="H81" s="5">
        <v>17476252147</v>
      </c>
      <c r="I81" s="5">
        <v>0</v>
      </c>
      <c r="J81" s="5">
        <v>943845626</v>
      </c>
      <c r="K81" s="5">
        <v>0</v>
      </c>
      <c r="L81" s="5">
        <v>839568248</v>
      </c>
      <c r="M81" s="5">
        <v>11239868639</v>
      </c>
      <c r="N81" s="5">
        <v>2045529373</v>
      </c>
      <c r="O81" s="5">
        <v>-620881799</v>
      </c>
      <c r="P81" s="5">
        <v>77841439306</v>
      </c>
      <c r="Q81" s="5">
        <v>-3570064388</v>
      </c>
      <c r="R81" s="5">
        <v>74271374918</v>
      </c>
      <c r="S81" s="5">
        <v>126703296</v>
      </c>
      <c r="T81" s="5">
        <v>-174230070</v>
      </c>
      <c r="U81" s="5">
        <v>421569</v>
      </c>
      <c r="V81" s="5">
        <v>33585831</v>
      </c>
      <c r="W81" s="5">
        <v>17056488783</v>
      </c>
      <c r="X81" s="5">
        <v>94884408715</v>
      </c>
      <c r="Y81" s="2">
        <v>-6952609569</v>
      </c>
      <c r="Z81" s="2">
        <v>87931799146</v>
      </c>
    </row>
    <row r="82" spans="1:26" ht="15" customHeight="1" x14ac:dyDescent="0.4">
      <c r="A82" s="4" t="s">
        <v>88</v>
      </c>
      <c r="B82" s="4"/>
      <c r="C82" s="2">
        <v>47497723523</v>
      </c>
      <c r="D82" s="5">
        <v>480853677</v>
      </c>
      <c r="E82" s="5">
        <v>47978577200</v>
      </c>
      <c r="F82" s="5">
        <v>-62397000</v>
      </c>
      <c r="G82" s="5">
        <v>47916180200</v>
      </c>
      <c r="H82" s="5">
        <v>17559758661</v>
      </c>
      <c r="I82" s="5">
        <v>0</v>
      </c>
      <c r="J82" s="5">
        <v>2981375417</v>
      </c>
      <c r="K82" s="5">
        <v>0</v>
      </c>
      <c r="L82" s="5">
        <v>839568248</v>
      </c>
      <c r="M82" s="5">
        <v>11246758391</v>
      </c>
      <c r="N82" s="5">
        <v>2055578144</v>
      </c>
      <c r="O82" s="5">
        <v>2981358016</v>
      </c>
      <c r="P82" s="5">
        <v>85642974077</v>
      </c>
      <c r="Q82" s="5">
        <v>-3795219388</v>
      </c>
      <c r="R82" s="5">
        <v>81847754689</v>
      </c>
      <c r="S82" s="5">
        <v>152903137</v>
      </c>
      <c r="T82" s="5">
        <v>854603446</v>
      </c>
      <c r="U82" s="5">
        <v>502977</v>
      </c>
      <c r="V82" s="5">
        <v>63290779</v>
      </c>
      <c r="W82" s="5">
        <v>17077675744</v>
      </c>
      <c r="X82" s="5">
        <v>103791950160</v>
      </c>
      <c r="Y82" s="2">
        <v>-7311611791</v>
      </c>
      <c r="Z82" s="2">
        <v>96480338369</v>
      </c>
    </row>
    <row r="83" spans="1:26" ht="15" customHeight="1" x14ac:dyDescent="0.4">
      <c r="A83" s="4" t="s">
        <v>89</v>
      </c>
      <c r="B83" s="4"/>
      <c r="C83" s="2">
        <v>27997727286</v>
      </c>
      <c r="D83" s="5">
        <v>480853677</v>
      </c>
      <c r="E83" s="5">
        <v>28478580963</v>
      </c>
      <c r="F83" s="5">
        <v>0</v>
      </c>
      <c r="G83" s="5">
        <v>28478580963</v>
      </c>
      <c r="H83" s="5">
        <v>521500776</v>
      </c>
      <c r="I83" s="5">
        <v>0</v>
      </c>
      <c r="J83" s="5">
        <v>2023702902</v>
      </c>
      <c r="K83" s="5">
        <v>0</v>
      </c>
      <c r="L83" s="5">
        <v>631724147</v>
      </c>
      <c r="M83" s="5">
        <v>819751970</v>
      </c>
      <c r="N83" s="5">
        <v>71507393</v>
      </c>
      <c r="O83" s="5">
        <v>2978563999</v>
      </c>
      <c r="P83" s="5">
        <v>35525332150</v>
      </c>
      <c r="Q83" s="5">
        <v>0</v>
      </c>
      <c r="R83" s="5">
        <v>35525332150</v>
      </c>
      <c r="S83" s="5">
        <v>146338027</v>
      </c>
      <c r="T83" s="5">
        <v>794126526</v>
      </c>
      <c r="U83" s="5">
        <v>446677</v>
      </c>
      <c r="V83" s="5">
        <v>47534174</v>
      </c>
      <c r="W83" s="5">
        <v>465591956</v>
      </c>
      <c r="X83" s="5">
        <v>36979369510</v>
      </c>
      <c r="Y83" s="2">
        <v>-133847222</v>
      </c>
      <c r="Z83" s="2">
        <v>36845522288</v>
      </c>
    </row>
    <row r="84" spans="1:26" ht="15" customHeight="1" x14ac:dyDescent="0.4">
      <c r="A84" s="4" t="s">
        <v>90</v>
      </c>
      <c r="B84" s="4"/>
      <c r="C84" s="2">
        <v>9046133802</v>
      </c>
      <c r="D84" s="5">
        <v>0</v>
      </c>
      <c r="E84" s="5">
        <v>9046133802</v>
      </c>
      <c r="F84" s="5">
        <v>0</v>
      </c>
      <c r="G84" s="5">
        <v>9046133802</v>
      </c>
      <c r="H84" s="5">
        <v>146180286</v>
      </c>
      <c r="I84" s="5">
        <v>0</v>
      </c>
      <c r="J84" s="5">
        <v>123925215</v>
      </c>
      <c r="K84" s="5">
        <v>0</v>
      </c>
      <c r="L84" s="5">
        <v>72892651</v>
      </c>
      <c r="M84" s="5">
        <v>153746683</v>
      </c>
      <c r="N84" s="5">
        <v>49596829</v>
      </c>
      <c r="O84" s="5">
        <v>165867453</v>
      </c>
      <c r="P84" s="5">
        <v>9758342919</v>
      </c>
      <c r="Q84" s="5">
        <v>0</v>
      </c>
      <c r="R84" s="5">
        <v>9758342919</v>
      </c>
      <c r="S84" s="5">
        <v>27381574</v>
      </c>
      <c r="T84" s="5">
        <v>58950611</v>
      </c>
      <c r="U84" s="5">
        <v>39000</v>
      </c>
      <c r="V84" s="5">
        <v>3975907</v>
      </c>
      <c r="W84" s="5">
        <v>4799787</v>
      </c>
      <c r="X84" s="5">
        <v>9853489798</v>
      </c>
      <c r="Y84" s="2">
        <v>0</v>
      </c>
      <c r="Z84" s="2">
        <v>9853489798</v>
      </c>
    </row>
    <row r="85" spans="1:26" ht="15" customHeight="1" x14ac:dyDescent="0.4">
      <c r="A85" s="4" t="s">
        <v>91</v>
      </c>
      <c r="B85" s="4"/>
      <c r="C85" s="2">
        <v>8269536049</v>
      </c>
      <c r="D85" s="5">
        <v>0</v>
      </c>
      <c r="E85" s="5">
        <v>8269536049</v>
      </c>
      <c r="F85" s="5">
        <v>0</v>
      </c>
      <c r="G85" s="5">
        <v>8269536049</v>
      </c>
      <c r="H85" s="5">
        <v>137485008</v>
      </c>
      <c r="I85" s="5">
        <v>0</v>
      </c>
      <c r="J85" s="5">
        <v>116284676</v>
      </c>
      <c r="K85" s="5">
        <v>0</v>
      </c>
      <c r="L85" s="5">
        <v>52769534</v>
      </c>
      <c r="M85" s="5">
        <v>127600631</v>
      </c>
      <c r="N85" s="5">
        <v>45322548</v>
      </c>
      <c r="O85" s="5">
        <v>154917398</v>
      </c>
      <c r="P85" s="5">
        <v>8903915844</v>
      </c>
      <c r="Q85" s="5">
        <v>0</v>
      </c>
      <c r="R85" s="5">
        <v>8903915844</v>
      </c>
      <c r="S85" s="5">
        <v>25550234</v>
      </c>
      <c r="T85" s="5">
        <v>49834821</v>
      </c>
      <c r="U85" s="5">
        <v>39000</v>
      </c>
      <c r="V85" s="5">
        <v>3595147</v>
      </c>
      <c r="W85" s="5">
        <v>3776013</v>
      </c>
      <c r="X85" s="5">
        <v>8986711059</v>
      </c>
      <c r="Y85" s="2">
        <v>0</v>
      </c>
      <c r="Z85" s="2">
        <v>8986711059</v>
      </c>
    </row>
    <row r="86" spans="1:26" ht="15" customHeight="1" x14ac:dyDescent="0.4">
      <c r="A86" s="4" t="s">
        <v>92</v>
      </c>
      <c r="B86" s="4"/>
      <c r="C86" s="2">
        <v>495562904</v>
      </c>
      <c r="D86" s="5">
        <v>0</v>
      </c>
      <c r="E86" s="5">
        <v>495562904</v>
      </c>
      <c r="F86" s="5">
        <v>0</v>
      </c>
      <c r="G86" s="5">
        <v>495562904</v>
      </c>
      <c r="H86" s="5">
        <v>8320878</v>
      </c>
      <c r="I86" s="5">
        <v>0</v>
      </c>
      <c r="J86" s="5">
        <v>7333643</v>
      </c>
      <c r="K86" s="5">
        <v>0</v>
      </c>
      <c r="L86" s="5">
        <v>3185517</v>
      </c>
      <c r="M86" s="5">
        <v>7422052</v>
      </c>
      <c r="N86" s="5">
        <v>3104281</v>
      </c>
      <c r="O86" s="5">
        <v>10498395</v>
      </c>
      <c r="P86" s="5">
        <v>535427670</v>
      </c>
      <c r="Q86" s="5">
        <v>0</v>
      </c>
      <c r="R86" s="5">
        <v>535427670</v>
      </c>
      <c r="S86" s="5">
        <v>1811020</v>
      </c>
      <c r="T86" s="5">
        <v>4096980</v>
      </c>
      <c r="U86" s="5">
        <v>0</v>
      </c>
      <c r="V86" s="5">
        <v>263513</v>
      </c>
      <c r="W86" s="5">
        <v>341412</v>
      </c>
      <c r="X86" s="5">
        <v>541940595</v>
      </c>
      <c r="Y86" s="2">
        <v>0</v>
      </c>
      <c r="Z86" s="2">
        <v>541940595</v>
      </c>
    </row>
    <row r="87" spans="1:26" ht="15" customHeight="1" x14ac:dyDescent="0.4">
      <c r="A87" s="4" t="s">
        <v>93</v>
      </c>
      <c r="B87" s="4"/>
      <c r="C87" s="2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16772000</v>
      </c>
      <c r="M87" s="5">
        <v>0</v>
      </c>
      <c r="N87" s="5">
        <v>1170000</v>
      </c>
      <c r="O87" s="5">
        <v>0</v>
      </c>
      <c r="P87" s="5">
        <v>17942000</v>
      </c>
      <c r="Q87" s="5">
        <v>0</v>
      </c>
      <c r="R87" s="5">
        <v>17942000</v>
      </c>
      <c r="S87" s="5">
        <v>0</v>
      </c>
      <c r="T87" s="5">
        <v>4595670</v>
      </c>
      <c r="U87" s="5">
        <v>0</v>
      </c>
      <c r="V87" s="5">
        <v>58469</v>
      </c>
      <c r="W87" s="5">
        <v>0</v>
      </c>
      <c r="X87" s="5">
        <v>22596139</v>
      </c>
      <c r="Y87" s="2">
        <v>0</v>
      </c>
      <c r="Z87" s="2">
        <v>22596139</v>
      </c>
    </row>
    <row r="88" spans="1:26" ht="15" customHeight="1" x14ac:dyDescent="0.4">
      <c r="A88" s="4" t="s">
        <v>94</v>
      </c>
      <c r="B88" s="4"/>
      <c r="C88" s="2">
        <v>281034849</v>
      </c>
      <c r="D88" s="5">
        <v>0</v>
      </c>
      <c r="E88" s="5">
        <v>281034849</v>
      </c>
      <c r="F88" s="5">
        <v>0</v>
      </c>
      <c r="G88" s="5">
        <v>281034849</v>
      </c>
      <c r="H88" s="5">
        <v>374400</v>
      </c>
      <c r="I88" s="5">
        <v>0</v>
      </c>
      <c r="J88" s="5">
        <v>306896</v>
      </c>
      <c r="K88" s="5">
        <v>0</v>
      </c>
      <c r="L88" s="5">
        <v>165600</v>
      </c>
      <c r="M88" s="5">
        <v>18724000</v>
      </c>
      <c r="N88" s="5">
        <v>0</v>
      </c>
      <c r="O88" s="5">
        <v>451660</v>
      </c>
      <c r="P88" s="5">
        <v>301057405</v>
      </c>
      <c r="Q88" s="5">
        <v>0</v>
      </c>
      <c r="R88" s="5">
        <v>301057405</v>
      </c>
      <c r="S88" s="5">
        <v>20320</v>
      </c>
      <c r="T88" s="5">
        <v>423140</v>
      </c>
      <c r="U88" s="5">
        <v>0</v>
      </c>
      <c r="V88" s="5">
        <v>58778</v>
      </c>
      <c r="W88" s="5">
        <v>682362</v>
      </c>
      <c r="X88" s="5">
        <v>302242005</v>
      </c>
      <c r="Y88" s="2">
        <v>0</v>
      </c>
      <c r="Z88" s="2">
        <v>302242005</v>
      </c>
    </row>
    <row r="89" spans="1:26" ht="15" customHeight="1" x14ac:dyDescent="0.4">
      <c r="A89" s="4" t="s">
        <v>95</v>
      </c>
      <c r="B89" s="4"/>
      <c r="C89" s="2">
        <v>18373972833</v>
      </c>
      <c r="D89" s="5">
        <v>480853677</v>
      </c>
      <c r="E89" s="5">
        <v>18854826510</v>
      </c>
      <c r="F89" s="5">
        <v>0</v>
      </c>
      <c r="G89" s="5">
        <v>18854826510</v>
      </c>
      <c r="H89" s="5">
        <v>244666671</v>
      </c>
      <c r="I89" s="5">
        <v>0</v>
      </c>
      <c r="J89" s="5">
        <v>1514945607</v>
      </c>
      <c r="K89" s="5">
        <v>0</v>
      </c>
      <c r="L89" s="5">
        <v>553303791</v>
      </c>
      <c r="M89" s="5">
        <v>303329707</v>
      </c>
      <c r="N89" s="5">
        <v>17657264</v>
      </c>
      <c r="O89" s="5">
        <v>2619666524</v>
      </c>
      <c r="P89" s="5">
        <v>24108396074</v>
      </c>
      <c r="Q89" s="5">
        <v>0</v>
      </c>
      <c r="R89" s="5">
        <v>24108396074</v>
      </c>
      <c r="S89" s="5">
        <v>117467668</v>
      </c>
      <c r="T89" s="5">
        <v>656054404</v>
      </c>
      <c r="U89" s="5">
        <v>407677</v>
      </c>
      <c r="V89" s="5">
        <v>24191499</v>
      </c>
      <c r="W89" s="5">
        <v>460792169</v>
      </c>
      <c r="X89" s="5">
        <v>25367309491</v>
      </c>
      <c r="Y89" s="2">
        <v>0</v>
      </c>
      <c r="Z89" s="2">
        <v>25367309491</v>
      </c>
    </row>
    <row r="90" spans="1:26" ht="15" customHeight="1" x14ac:dyDescent="0.4">
      <c r="A90" s="4" t="s">
        <v>96</v>
      </c>
      <c r="B90" s="4"/>
      <c r="C90" s="2">
        <v>14650286726</v>
      </c>
      <c r="D90" s="5">
        <v>23380000</v>
      </c>
      <c r="E90" s="5">
        <v>14673666726</v>
      </c>
      <c r="F90" s="5">
        <v>0</v>
      </c>
      <c r="G90" s="5">
        <v>14673666726</v>
      </c>
      <c r="H90" s="5">
        <v>244666671</v>
      </c>
      <c r="I90" s="5">
        <v>0</v>
      </c>
      <c r="J90" s="5">
        <v>87169241</v>
      </c>
      <c r="K90" s="5">
        <v>0</v>
      </c>
      <c r="L90" s="5">
        <v>235932268</v>
      </c>
      <c r="M90" s="5">
        <v>303329707</v>
      </c>
      <c r="N90" s="5">
        <v>17657264</v>
      </c>
      <c r="O90" s="5">
        <v>482075257</v>
      </c>
      <c r="P90" s="5">
        <v>16044497134</v>
      </c>
      <c r="Q90" s="5">
        <v>0</v>
      </c>
      <c r="R90" s="5">
        <v>16044497134</v>
      </c>
      <c r="S90" s="5">
        <v>89374301</v>
      </c>
      <c r="T90" s="5">
        <v>84130663</v>
      </c>
      <c r="U90" s="5">
        <v>93752</v>
      </c>
      <c r="V90" s="5">
        <v>14293163</v>
      </c>
      <c r="W90" s="5">
        <v>145891610</v>
      </c>
      <c r="X90" s="5">
        <v>16378280623</v>
      </c>
      <c r="Y90" s="2">
        <v>0</v>
      </c>
      <c r="Z90" s="2">
        <v>16378280623</v>
      </c>
    </row>
    <row r="91" spans="1:26" ht="15" customHeight="1" x14ac:dyDescent="0.4">
      <c r="A91" s="4" t="s">
        <v>97</v>
      </c>
      <c r="B91" s="4"/>
      <c r="C91" s="2">
        <v>1083764352</v>
      </c>
      <c r="D91" s="5">
        <v>457473677</v>
      </c>
      <c r="E91" s="5">
        <v>1541238029</v>
      </c>
      <c r="F91" s="5">
        <v>0</v>
      </c>
      <c r="G91" s="5">
        <v>1541238029</v>
      </c>
      <c r="H91" s="5">
        <v>0</v>
      </c>
      <c r="I91" s="5">
        <v>0</v>
      </c>
      <c r="J91" s="5">
        <v>6871000</v>
      </c>
      <c r="K91" s="5">
        <v>0</v>
      </c>
      <c r="L91" s="5">
        <v>317371523</v>
      </c>
      <c r="M91" s="5">
        <v>0</v>
      </c>
      <c r="N91" s="5">
        <v>0</v>
      </c>
      <c r="O91" s="5">
        <v>77835787</v>
      </c>
      <c r="P91" s="5">
        <v>1943316339</v>
      </c>
      <c r="Q91" s="5">
        <v>0</v>
      </c>
      <c r="R91" s="5">
        <v>1943316339</v>
      </c>
      <c r="S91" s="5">
        <v>5243695</v>
      </c>
      <c r="T91" s="5">
        <v>47457816</v>
      </c>
      <c r="U91" s="5">
        <v>0</v>
      </c>
      <c r="V91" s="5">
        <v>0</v>
      </c>
      <c r="W91" s="5">
        <v>0</v>
      </c>
      <c r="X91" s="5">
        <v>1996017850</v>
      </c>
      <c r="Y91" s="2">
        <v>0</v>
      </c>
      <c r="Z91" s="2">
        <v>1996017850</v>
      </c>
    </row>
    <row r="92" spans="1:26" ht="15" customHeight="1" x14ac:dyDescent="0.4">
      <c r="A92" s="4" t="s">
        <v>98</v>
      </c>
      <c r="B92" s="4"/>
      <c r="C92" s="2">
        <v>2639921755</v>
      </c>
      <c r="D92" s="5">
        <v>0</v>
      </c>
      <c r="E92" s="5">
        <v>2639921755</v>
      </c>
      <c r="F92" s="5">
        <v>0</v>
      </c>
      <c r="G92" s="5">
        <v>2639921755</v>
      </c>
      <c r="H92" s="5">
        <v>0</v>
      </c>
      <c r="I92" s="5">
        <v>0</v>
      </c>
      <c r="J92" s="5">
        <v>1420905366</v>
      </c>
      <c r="K92" s="5">
        <v>0</v>
      </c>
      <c r="L92" s="5">
        <v>0</v>
      </c>
      <c r="M92" s="5">
        <v>0</v>
      </c>
      <c r="N92" s="5">
        <v>0</v>
      </c>
      <c r="O92" s="5">
        <v>1020345715</v>
      </c>
      <c r="P92" s="5">
        <v>5081172836</v>
      </c>
      <c r="Q92" s="5">
        <v>0</v>
      </c>
      <c r="R92" s="5">
        <v>5081172836</v>
      </c>
      <c r="S92" s="5">
        <v>22822755</v>
      </c>
      <c r="T92" s="5">
        <v>432817858</v>
      </c>
      <c r="U92" s="5">
        <v>0</v>
      </c>
      <c r="V92" s="5">
        <v>9889827</v>
      </c>
      <c r="W92" s="5">
        <v>2339106</v>
      </c>
      <c r="X92" s="5">
        <v>5549042382</v>
      </c>
      <c r="Y92" s="2">
        <v>0</v>
      </c>
      <c r="Z92" s="2">
        <v>5549042382</v>
      </c>
    </row>
    <row r="93" spans="1:26" ht="15" customHeight="1" x14ac:dyDescent="0.4">
      <c r="A93" s="4" t="s">
        <v>99</v>
      </c>
      <c r="B93" s="4"/>
      <c r="C93" s="2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1039409765</v>
      </c>
      <c r="P93" s="5">
        <v>1039409765</v>
      </c>
      <c r="Q93" s="5">
        <v>0</v>
      </c>
      <c r="R93" s="5">
        <v>1039409765</v>
      </c>
      <c r="S93" s="5">
        <v>26917</v>
      </c>
      <c r="T93" s="5">
        <v>91648067</v>
      </c>
      <c r="U93" s="5">
        <v>313925</v>
      </c>
      <c r="V93" s="5">
        <v>8509</v>
      </c>
      <c r="W93" s="5">
        <v>312561453</v>
      </c>
      <c r="X93" s="5">
        <v>1443968636</v>
      </c>
      <c r="Y93" s="2">
        <v>0</v>
      </c>
      <c r="Z93" s="2">
        <v>1443968636</v>
      </c>
    </row>
    <row r="94" spans="1:26" ht="15" customHeight="1" x14ac:dyDescent="0.4">
      <c r="A94" s="4" t="s">
        <v>100</v>
      </c>
      <c r="B94" s="4"/>
      <c r="C94" s="2">
        <v>577620651</v>
      </c>
      <c r="D94" s="5">
        <v>0</v>
      </c>
      <c r="E94" s="5">
        <v>577620651</v>
      </c>
      <c r="F94" s="5">
        <v>0</v>
      </c>
      <c r="G94" s="5">
        <v>577620651</v>
      </c>
      <c r="H94" s="5">
        <v>130653819</v>
      </c>
      <c r="I94" s="5">
        <v>0</v>
      </c>
      <c r="J94" s="5">
        <v>384832080</v>
      </c>
      <c r="K94" s="5">
        <v>0</v>
      </c>
      <c r="L94" s="5">
        <v>5527705</v>
      </c>
      <c r="M94" s="5">
        <v>362675580</v>
      </c>
      <c r="N94" s="5">
        <v>4253300</v>
      </c>
      <c r="O94" s="5">
        <v>193030022</v>
      </c>
      <c r="P94" s="5">
        <v>1658593157</v>
      </c>
      <c r="Q94" s="5">
        <v>0</v>
      </c>
      <c r="R94" s="5">
        <v>1658593157</v>
      </c>
      <c r="S94" s="5">
        <v>1488785</v>
      </c>
      <c r="T94" s="5">
        <v>79121511</v>
      </c>
      <c r="U94" s="5">
        <v>0</v>
      </c>
      <c r="V94" s="5">
        <v>19366768</v>
      </c>
      <c r="W94" s="5">
        <v>0</v>
      </c>
      <c r="X94" s="5">
        <v>1758570221</v>
      </c>
      <c r="Y94" s="2">
        <v>-133847222</v>
      </c>
      <c r="Z94" s="2">
        <v>1624722999</v>
      </c>
    </row>
    <row r="95" spans="1:26" ht="15" customHeight="1" x14ac:dyDescent="0.4">
      <c r="A95" s="4" t="s">
        <v>101</v>
      </c>
      <c r="B95" s="4"/>
      <c r="C95" s="2">
        <v>355038429</v>
      </c>
      <c r="D95" s="5">
        <v>0</v>
      </c>
      <c r="E95" s="5">
        <v>355038429</v>
      </c>
      <c r="F95" s="5">
        <v>0</v>
      </c>
      <c r="G95" s="5">
        <v>355038429</v>
      </c>
      <c r="H95" s="5">
        <v>0</v>
      </c>
      <c r="I95" s="5">
        <v>0</v>
      </c>
      <c r="J95" s="5">
        <v>379321525</v>
      </c>
      <c r="K95" s="5">
        <v>0</v>
      </c>
      <c r="L95" s="5">
        <v>5293033</v>
      </c>
      <c r="M95" s="5">
        <v>0</v>
      </c>
      <c r="N95" s="5">
        <v>0</v>
      </c>
      <c r="O95" s="5">
        <v>172564213</v>
      </c>
      <c r="P95" s="5">
        <v>912217200</v>
      </c>
      <c r="Q95" s="5">
        <v>0</v>
      </c>
      <c r="R95" s="5">
        <v>912217200</v>
      </c>
      <c r="S95" s="5">
        <v>1409125</v>
      </c>
      <c r="T95" s="5">
        <v>62991805</v>
      </c>
      <c r="U95" s="5">
        <v>0</v>
      </c>
      <c r="V95" s="5">
        <v>0</v>
      </c>
      <c r="W95" s="5">
        <v>0</v>
      </c>
      <c r="X95" s="5">
        <v>976618130</v>
      </c>
      <c r="Y95" s="2">
        <v>0</v>
      </c>
      <c r="Z95" s="2">
        <v>976618130</v>
      </c>
    </row>
    <row r="96" spans="1:26" ht="15" customHeight="1" x14ac:dyDescent="0.4">
      <c r="A96" s="4" t="s">
        <v>102</v>
      </c>
      <c r="B96" s="4"/>
      <c r="C96" s="2">
        <v>26439515</v>
      </c>
      <c r="D96" s="5">
        <v>0</v>
      </c>
      <c r="E96" s="5">
        <v>26439515</v>
      </c>
      <c r="F96" s="5">
        <v>0</v>
      </c>
      <c r="G96" s="5">
        <v>26439515</v>
      </c>
      <c r="H96" s="5">
        <v>0</v>
      </c>
      <c r="I96" s="5">
        <v>0</v>
      </c>
      <c r="J96" s="5">
        <v>447388</v>
      </c>
      <c r="K96" s="5">
        <v>0</v>
      </c>
      <c r="L96" s="5">
        <v>0</v>
      </c>
      <c r="M96" s="5">
        <v>2366651</v>
      </c>
      <c r="N96" s="5">
        <v>0</v>
      </c>
      <c r="O96" s="5">
        <v>674451</v>
      </c>
      <c r="P96" s="5">
        <v>29928005</v>
      </c>
      <c r="Q96" s="5">
        <v>0</v>
      </c>
      <c r="R96" s="5">
        <v>29928005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29928005</v>
      </c>
      <c r="Y96" s="2">
        <v>0</v>
      </c>
      <c r="Z96" s="2">
        <v>29928005</v>
      </c>
    </row>
    <row r="97" spans="1:26" ht="15" customHeight="1" x14ac:dyDescent="0.4">
      <c r="A97" s="4" t="s">
        <v>103</v>
      </c>
      <c r="B97" s="4"/>
      <c r="C97" s="2">
        <v>196142707</v>
      </c>
      <c r="D97" s="5">
        <v>0</v>
      </c>
      <c r="E97" s="5">
        <v>196142707</v>
      </c>
      <c r="F97" s="5">
        <v>0</v>
      </c>
      <c r="G97" s="5">
        <v>196142707</v>
      </c>
      <c r="H97" s="5">
        <v>130653819</v>
      </c>
      <c r="I97" s="5">
        <v>0</v>
      </c>
      <c r="J97" s="5">
        <v>5063167</v>
      </c>
      <c r="K97" s="5">
        <v>0</v>
      </c>
      <c r="L97" s="5">
        <v>234672</v>
      </c>
      <c r="M97" s="5">
        <v>360308929</v>
      </c>
      <c r="N97" s="5">
        <v>4253300</v>
      </c>
      <c r="O97" s="5">
        <v>19791358</v>
      </c>
      <c r="P97" s="5">
        <v>716447952</v>
      </c>
      <c r="Q97" s="5">
        <v>0</v>
      </c>
      <c r="R97" s="5">
        <v>716447952</v>
      </c>
      <c r="S97" s="5">
        <v>79660</v>
      </c>
      <c r="T97" s="5">
        <v>16129706</v>
      </c>
      <c r="U97" s="5">
        <v>0</v>
      </c>
      <c r="V97" s="5">
        <v>19366768</v>
      </c>
      <c r="W97" s="5">
        <v>0</v>
      </c>
      <c r="X97" s="5">
        <v>752024086</v>
      </c>
      <c r="Y97" s="2">
        <v>0</v>
      </c>
      <c r="Z97" s="2">
        <v>752024086</v>
      </c>
    </row>
    <row r="98" spans="1:26" ht="15" customHeight="1" x14ac:dyDescent="0.4">
      <c r="A98" s="4" t="s">
        <v>104</v>
      </c>
      <c r="B98" s="4"/>
      <c r="C98" s="2">
        <v>19499996237</v>
      </c>
      <c r="D98" s="5">
        <v>0</v>
      </c>
      <c r="E98" s="5">
        <v>19499996237</v>
      </c>
      <c r="F98" s="5">
        <v>-62397000</v>
      </c>
      <c r="G98" s="5">
        <v>19437599237</v>
      </c>
      <c r="H98" s="5">
        <v>17038257885</v>
      </c>
      <c r="I98" s="5">
        <v>0</v>
      </c>
      <c r="J98" s="5">
        <v>957672515</v>
      </c>
      <c r="K98" s="5">
        <v>0</v>
      </c>
      <c r="L98" s="5">
        <v>207844101</v>
      </c>
      <c r="M98" s="5">
        <v>10427006421</v>
      </c>
      <c r="N98" s="5">
        <v>1984070751</v>
      </c>
      <c r="O98" s="5">
        <v>2794017</v>
      </c>
      <c r="P98" s="5">
        <v>50117641927</v>
      </c>
      <c r="Q98" s="5">
        <v>-3795219388</v>
      </c>
      <c r="R98" s="5">
        <v>46322422539</v>
      </c>
      <c r="S98" s="5">
        <v>6565110</v>
      </c>
      <c r="T98" s="5">
        <v>60476920</v>
      </c>
      <c r="U98" s="5">
        <v>56300</v>
      </c>
      <c r="V98" s="5">
        <v>15756605</v>
      </c>
      <c r="W98" s="5">
        <v>16612083788</v>
      </c>
      <c r="X98" s="5">
        <v>66812580650</v>
      </c>
      <c r="Y98" s="2">
        <v>-7177764569</v>
      </c>
      <c r="Z98" s="2">
        <v>59634816081</v>
      </c>
    </row>
    <row r="99" spans="1:26" ht="15" customHeight="1" x14ac:dyDescent="0.4">
      <c r="A99" s="4" t="s">
        <v>105</v>
      </c>
      <c r="B99" s="4"/>
      <c r="C99" s="2">
        <v>5964822465</v>
      </c>
      <c r="D99" s="5">
        <v>0</v>
      </c>
      <c r="E99" s="5">
        <v>5964822465</v>
      </c>
      <c r="F99" s="5">
        <v>0</v>
      </c>
      <c r="G99" s="5">
        <v>5964822465</v>
      </c>
      <c r="H99" s="5">
        <v>17037522885</v>
      </c>
      <c r="I99" s="5">
        <v>0</v>
      </c>
      <c r="J99" s="5">
        <v>957672515</v>
      </c>
      <c r="K99" s="5">
        <v>0</v>
      </c>
      <c r="L99" s="5">
        <v>71641081</v>
      </c>
      <c r="M99" s="5">
        <v>10424161201</v>
      </c>
      <c r="N99" s="5">
        <v>1984070751</v>
      </c>
      <c r="O99" s="5">
        <v>2794017</v>
      </c>
      <c r="P99" s="5">
        <v>36442684915</v>
      </c>
      <c r="Q99" s="5">
        <v>-477558222</v>
      </c>
      <c r="R99" s="5">
        <v>35965126693</v>
      </c>
      <c r="S99" s="5">
        <v>5922124</v>
      </c>
      <c r="T99" s="5">
        <v>60220294</v>
      </c>
      <c r="U99" s="5">
        <v>10700</v>
      </c>
      <c r="V99" s="5">
        <v>15756605</v>
      </c>
      <c r="W99" s="5">
        <v>16612083788</v>
      </c>
      <c r="X99" s="5">
        <v>53136678426</v>
      </c>
      <c r="Y99" s="2">
        <v>-3860103403</v>
      </c>
      <c r="Z99" s="2">
        <v>49276575023</v>
      </c>
    </row>
    <row r="100" spans="1:26" ht="15" customHeight="1" x14ac:dyDescent="0.4">
      <c r="A100" s="4" t="s">
        <v>106</v>
      </c>
      <c r="B100" s="4"/>
      <c r="C100" s="2">
        <v>9953301860</v>
      </c>
      <c r="D100" s="5">
        <v>0</v>
      </c>
      <c r="E100" s="5">
        <v>9953301860</v>
      </c>
      <c r="F100" s="5">
        <v>0</v>
      </c>
      <c r="G100" s="5">
        <v>9953301860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2838620</v>
      </c>
      <c r="N100" s="5">
        <v>0</v>
      </c>
      <c r="O100" s="5">
        <v>0</v>
      </c>
      <c r="P100" s="5">
        <v>9956140480</v>
      </c>
      <c r="Q100" s="5">
        <v>0</v>
      </c>
      <c r="R100" s="5">
        <v>9956140480</v>
      </c>
      <c r="S100" s="5">
        <v>0</v>
      </c>
      <c r="T100" s="5">
        <v>255150</v>
      </c>
      <c r="U100" s="5">
        <v>0</v>
      </c>
      <c r="V100" s="5">
        <v>0</v>
      </c>
      <c r="W100" s="5">
        <v>0</v>
      </c>
      <c r="X100" s="5">
        <v>9956395630</v>
      </c>
      <c r="Y100" s="2">
        <v>0</v>
      </c>
      <c r="Z100" s="2">
        <v>9956395630</v>
      </c>
    </row>
    <row r="101" spans="1:26" ht="15" customHeight="1" x14ac:dyDescent="0.4">
      <c r="A101" s="4" t="s">
        <v>107</v>
      </c>
      <c r="B101" s="4"/>
      <c r="C101" s="2">
        <v>3317661166</v>
      </c>
      <c r="D101" s="5">
        <v>0</v>
      </c>
      <c r="E101" s="5">
        <v>3317661166</v>
      </c>
      <c r="F101" s="5">
        <v>-62397000</v>
      </c>
      <c r="G101" s="5">
        <v>3255264166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3317661166</v>
      </c>
      <c r="Q101" s="5">
        <v>-3317661166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3317661166</v>
      </c>
      <c r="Y101" s="2">
        <v>-3317661166</v>
      </c>
      <c r="Z101" s="2">
        <v>0</v>
      </c>
    </row>
    <row r="102" spans="1:26" ht="15" customHeight="1" x14ac:dyDescent="0.4">
      <c r="A102" s="4" t="s">
        <v>108</v>
      </c>
      <c r="B102" s="4"/>
      <c r="C102" s="2">
        <v>264210746</v>
      </c>
      <c r="D102" s="5">
        <v>0</v>
      </c>
      <c r="E102" s="5">
        <v>264210746</v>
      </c>
      <c r="F102" s="5">
        <v>0</v>
      </c>
      <c r="G102" s="5">
        <v>264210746</v>
      </c>
      <c r="H102" s="5">
        <v>735000</v>
      </c>
      <c r="I102" s="5">
        <v>0</v>
      </c>
      <c r="J102" s="5">
        <v>0</v>
      </c>
      <c r="K102" s="5">
        <v>0</v>
      </c>
      <c r="L102" s="5">
        <v>136203020</v>
      </c>
      <c r="M102" s="5">
        <v>6600</v>
      </c>
      <c r="N102" s="5">
        <v>0</v>
      </c>
      <c r="O102" s="5">
        <v>0</v>
      </c>
      <c r="P102" s="5">
        <v>401155366</v>
      </c>
      <c r="Q102" s="5">
        <v>0</v>
      </c>
      <c r="R102" s="5">
        <v>401155366</v>
      </c>
      <c r="S102" s="5">
        <v>642986</v>
      </c>
      <c r="T102" s="5">
        <v>1476</v>
      </c>
      <c r="U102" s="5">
        <v>45600</v>
      </c>
      <c r="V102" s="5">
        <v>0</v>
      </c>
      <c r="W102" s="5">
        <v>0</v>
      </c>
      <c r="X102" s="5">
        <v>401845428</v>
      </c>
      <c r="Y102" s="2">
        <v>0</v>
      </c>
      <c r="Z102" s="2">
        <v>401845428</v>
      </c>
    </row>
    <row r="103" spans="1:26" ht="15" customHeight="1" x14ac:dyDescent="0.4">
      <c r="A103" s="4" t="s">
        <v>109</v>
      </c>
      <c r="B103" s="4"/>
      <c r="C103" s="2">
        <v>2061320128</v>
      </c>
      <c r="D103" s="5">
        <v>0</v>
      </c>
      <c r="E103" s="5">
        <v>2061320128</v>
      </c>
      <c r="F103" s="5">
        <v>0</v>
      </c>
      <c r="G103" s="5">
        <v>2061320128</v>
      </c>
      <c r="H103" s="5">
        <v>83506514</v>
      </c>
      <c r="I103" s="5">
        <v>0</v>
      </c>
      <c r="J103" s="5">
        <v>2037529791</v>
      </c>
      <c r="K103" s="5">
        <v>0</v>
      </c>
      <c r="L103" s="5">
        <v>0</v>
      </c>
      <c r="M103" s="5">
        <v>6889752</v>
      </c>
      <c r="N103" s="5">
        <v>10048771</v>
      </c>
      <c r="O103" s="5">
        <v>3602239815</v>
      </c>
      <c r="P103" s="5">
        <v>7801534771</v>
      </c>
      <c r="Q103" s="5">
        <v>-225155000</v>
      </c>
      <c r="R103" s="5">
        <v>7576379771</v>
      </c>
      <c r="S103" s="5">
        <v>26199841</v>
      </c>
      <c r="T103" s="5">
        <v>1028833516</v>
      </c>
      <c r="U103" s="5">
        <v>81408</v>
      </c>
      <c r="V103" s="5">
        <v>29704948</v>
      </c>
      <c r="W103" s="5">
        <v>21186961</v>
      </c>
      <c r="X103" s="5">
        <v>8907541445</v>
      </c>
      <c r="Y103" s="2">
        <v>-359002222</v>
      </c>
      <c r="Z103" s="2">
        <v>8548539223</v>
      </c>
    </row>
    <row r="104" spans="1:26" ht="15" customHeight="1" x14ac:dyDescent="0.4">
      <c r="A104" s="4" t="s">
        <v>110</v>
      </c>
      <c r="B104" s="4"/>
      <c r="C104" s="2">
        <v>803221161</v>
      </c>
      <c r="D104" s="5">
        <v>0</v>
      </c>
      <c r="E104" s="5">
        <v>803221161</v>
      </c>
      <c r="F104" s="5">
        <v>0</v>
      </c>
      <c r="G104" s="5">
        <v>803221161</v>
      </c>
      <c r="H104" s="5">
        <v>0</v>
      </c>
      <c r="I104" s="5">
        <v>0</v>
      </c>
      <c r="J104" s="5">
        <v>1810084372</v>
      </c>
      <c r="K104" s="5">
        <v>0</v>
      </c>
      <c r="L104" s="5">
        <v>0</v>
      </c>
      <c r="M104" s="5">
        <v>0</v>
      </c>
      <c r="N104" s="5">
        <v>0</v>
      </c>
      <c r="O104" s="5">
        <v>2879222910</v>
      </c>
      <c r="P104" s="5">
        <v>5492528443</v>
      </c>
      <c r="Q104" s="5">
        <v>0</v>
      </c>
      <c r="R104" s="5">
        <v>5492528443</v>
      </c>
      <c r="S104" s="5">
        <v>25774260</v>
      </c>
      <c r="T104" s="5">
        <v>1027062301</v>
      </c>
      <c r="U104" s="5">
        <v>0</v>
      </c>
      <c r="V104" s="5">
        <v>33</v>
      </c>
      <c r="W104" s="5">
        <v>0</v>
      </c>
      <c r="X104" s="5">
        <v>6545365037</v>
      </c>
      <c r="Y104" s="2">
        <v>0</v>
      </c>
      <c r="Z104" s="2">
        <v>6545365037</v>
      </c>
    </row>
    <row r="105" spans="1:26" ht="15" customHeight="1" x14ac:dyDescent="0.4">
      <c r="A105" s="4" t="s">
        <v>111</v>
      </c>
      <c r="B105" s="4"/>
      <c r="C105" s="2">
        <v>1258098967</v>
      </c>
      <c r="D105" s="5">
        <v>0</v>
      </c>
      <c r="E105" s="5">
        <v>1258098967</v>
      </c>
      <c r="F105" s="5">
        <v>0</v>
      </c>
      <c r="G105" s="5">
        <v>1258098967</v>
      </c>
      <c r="H105" s="5">
        <v>83506514</v>
      </c>
      <c r="I105" s="5">
        <v>0</v>
      </c>
      <c r="J105" s="5">
        <v>227445419</v>
      </c>
      <c r="K105" s="5">
        <v>0</v>
      </c>
      <c r="L105" s="5">
        <v>0</v>
      </c>
      <c r="M105" s="5">
        <v>6889752</v>
      </c>
      <c r="N105" s="5">
        <v>10048771</v>
      </c>
      <c r="O105" s="5">
        <v>723016905</v>
      </c>
      <c r="P105" s="5">
        <v>2309006328</v>
      </c>
      <c r="Q105" s="5">
        <v>-225155000</v>
      </c>
      <c r="R105" s="5">
        <v>2083851328</v>
      </c>
      <c r="S105" s="5">
        <v>425581</v>
      </c>
      <c r="T105" s="5">
        <v>1771215</v>
      </c>
      <c r="U105" s="5">
        <v>81408</v>
      </c>
      <c r="V105" s="5">
        <v>29704915</v>
      </c>
      <c r="W105" s="5">
        <v>21186961</v>
      </c>
      <c r="X105" s="5">
        <v>2362176408</v>
      </c>
      <c r="Y105" s="2">
        <v>-359002222</v>
      </c>
      <c r="Z105" s="2">
        <v>2003174186</v>
      </c>
    </row>
    <row r="106" spans="1:26" ht="15" customHeight="1" x14ac:dyDescent="0.4">
      <c r="A106" s="4" t="s">
        <v>112</v>
      </c>
      <c r="B106" s="4"/>
      <c r="C106" s="2">
        <v>296825488</v>
      </c>
      <c r="D106" s="5">
        <v>0</v>
      </c>
      <c r="E106" s="5">
        <v>296825488</v>
      </c>
      <c r="F106" s="5">
        <v>0</v>
      </c>
      <c r="G106" s="5">
        <v>296825488</v>
      </c>
      <c r="H106" s="5">
        <v>0</v>
      </c>
      <c r="I106" s="5">
        <v>0</v>
      </c>
      <c r="J106" s="5">
        <v>45871</v>
      </c>
      <c r="K106" s="5">
        <v>0</v>
      </c>
      <c r="L106" s="5">
        <v>104506160</v>
      </c>
      <c r="M106" s="5">
        <v>0</v>
      </c>
      <c r="N106" s="5">
        <v>0</v>
      </c>
      <c r="O106" s="5">
        <v>4640439</v>
      </c>
      <c r="P106" s="5">
        <v>406017958</v>
      </c>
      <c r="Q106" s="5">
        <v>0</v>
      </c>
      <c r="R106" s="5">
        <v>406017958</v>
      </c>
      <c r="S106" s="5">
        <v>0</v>
      </c>
      <c r="T106" s="5">
        <v>0</v>
      </c>
      <c r="U106" s="5">
        <v>0</v>
      </c>
      <c r="V106" s="5">
        <v>62090</v>
      </c>
      <c r="W106" s="5">
        <v>0</v>
      </c>
      <c r="X106" s="5">
        <v>406080048</v>
      </c>
      <c r="Y106" s="2">
        <v>0</v>
      </c>
      <c r="Z106" s="2">
        <v>406080048</v>
      </c>
    </row>
    <row r="107" spans="1:26" ht="15" customHeight="1" x14ac:dyDescent="0.4">
      <c r="A107" s="4" t="s">
        <v>113</v>
      </c>
      <c r="B107" s="4"/>
      <c r="C107" s="2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2">
        <v>0</v>
      </c>
      <c r="Z107" s="2">
        <v>0</v>
      </c>
    </row>
    <row r="108" spans="1:26" ht="15" customHeight="1" x14ac:dyDescent="0.4">
      <c r="A108" s="4" t="s">
        <v>114</v>
      </c>
      <c r="B108" s="4"/>
      <c r="C108" s="2">
        <v>296825488</v>
      </c>
      <c r="D108" s="5">
        <v>0</v>
      </c>
      <c r="E108" s="5">
        <v>296825488</v>
      </c>
      <c r="F108" s="5">
        <v>0</v>
      </c>
      <c r="G108" s="5">
        <v>296825488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296825488</v>
      </c>
      <c r="Q108" s="5">
        <v>0</v>
      </c>
      <c r="R108" s="5">
        <v>296825488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296825488</v>
      </c>
      <c r="Y108" s="2">
        <v>0</v>
      </c>
      <c r="Z108" s="2">
        <v>296825488</v>
      </c>
    </row>
    <row r="109" spans="1:26" ht="15" customHeight="1" x14ac:dyDescent="0.4">
      <c r="A109" s="4" t="s">
        <v>115</v>
      </c>
      <c r="B109" s="4"/>
      <c r="C109" s="2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2">
        <v>0</v>
      </c>
      <c r="Z109" s="2">
        <v>0</v>
      </c>
    </row>
    <row r="110" spans="1:26" ht="15" customHeight="1" x14ac:dyDescent="0.4">
      <c r="A110" s="4" t="s">
        <v>116</v>
      </c>
      <c r="B110" s="4"/>
      <c r="C110" s="2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2">
        <v>0</v>
      </c>
      <c r="Z110" s="2">
        <v>0</v>
      </c>
    </row>
    <row r="111" spans="1:26" ht="15" customHeight="1" x14ac:dyDescent="0.4">
      <c r="A111" s="4" t="s">
        <v>117</v>
      </c>
      <c r="B111" s="4"/>
      <c r="C111" s="2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45871</v>
      </c>
      <c r="K111" s="5">
        <v>0</v>
      </c>
      <c r="L111" s="5">
        <v>104506160</v>
      </c>
      <c r="M111" s="5">
        <v>0</v>
      </c>
      <c r="N111" s="5">
        <v>0</v>
      </c>
      <c r="O111" s="5">
        <v>4640439</v>
      </c>
      <c r="P111" s="5">
        <v>109192470</v>
      </c>
      <c r="Q111" s="5">
        <v>0</v>
      </c>
      <c r="R111" s="5">
        <v>109192470</v>
      </c>
      <c r="S111" s="5">
        <v>0</v>
      </c>
      <c r="T111" s="5">
        <v>0</v>
      </c>
      <c r="U111" s="5">
        <v>0</v>
      </c>
      <c r="V111" s="5">
        <v>62090</v>
      </c>
      <c r="W111" s="5">
        <v>0</v>
      </c>
      <c r="X111" s="5">
        <v>109254560</v>
      </c>
      <c r="Y111" s="2">
        <v>0</v>
      </c>
      <c r="Z111" s="2">
        <v>109254560</v>
      </c>
    </row>
    <row r="112" spans="1:26" ht="15" customHeight="1" x14ac:dyDescent="0.4">
      <c r="A112" s="4" t="s">
        <v>118</v>
      </c>
      <c r="B112" s="4"/>
      <c r="C112" s="2">
        <v>233118159</v>
      </c>
      <c r="D112" s="5">
        <v>0</v>
      </c>
      <c r="E112" s="5">
        <v>233118159</v>
      </c>
      <c r="F112" s="5">
        <v>0</v>
      </c>
      <c r="G112" s="5">
        <v>233118159</v>
      </c>
      <c r="H112" s="5">
        <v>26936000</v>
      </c>
      <c r="I112" s="5">
        <v>0</v>
      </c>
      <c r="J112" s="5">
        <v>0</v>
      </c>
      <c r="K112" s="5">
        <v>0</v>
      </c>
      <c r="L112" s="5">
        <v>0</v>
      </c>
      <c r="M112" s="5">
        <v>10175000</v>
      </c>
      <c r="N112" s="5">
        <v>0</v>
      </c>
      <c r="O112" s="5">
        <v>139415637</v>
      </c>
      <c r="P112" s="5">
        <v>409644796</v>
      </c>
      <c r="Q112" s="5">
        <v>0</v>
      </c>
      <c r="R112" s="5">
        <v>409644796</v>
      </c>
      <c r="S112" s="5">
        <v>0</v>
      </c>
      <c r="T112" s="5">
        <v>1039856</v>
      </c>
      <c r="U112" s="5">
        <v>0</v>
      </c>
      <c r="V112" s="5">
        <v>62090</v>
      </c>
      <c r="W112" s="5">
        <v>0</v>
      </c>
      <c r="X112" s="5">
        <v>410746742</v>
      </c>
      <c r="Y112" s="2">
        <v>0</v>
      </c>
      <c r="Z112" s="2">
        <v>410746742</v>
      </c>
    </row>
    <row r="113" spans="1:26" ht="15" customHeight="1" x14ac:dyDescent="0.4">
      <c r="A113" s="4" t="s">
        <v>119</v>
      </c>
      <c r="B113" s="4"/>
      <c r="C113" s="2">
        <v>533159</v>
      </c>
      <c r="D113" s="5">
        <v>0</v>
      </c>
      <c r="E113" s="5">
        <v>533159</v>
      </c>
      <c r="F113" s="5">
        <v>0</v>
      </c>
      <c r="G113" s="5">
        <v>533159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533159</v>
      </c>
      <c r="Q113" s="5">
        <v>0</v>
      </c>
      <c r="R113" s="5">
        <v>533159</v>
      </c>
      <c r="S113" s="5">
        <v>0</v>
      </c>
      <c r="T113" s="5">
        <v>1039856</v>
      </c>
      <c r="U113" s="5">
        <v>0</v>
      </c>
      <c r="V113" s="5">
        <v>0</v>
      </c>
      <c r="W113" s="5">
        <v>0</v>
      </c>
      <c r="X113" s="5">
        <v>1573015</v>
      </c>
      <c r="Y113" s="2">
        <v>0</v>
      </c>
      <c r="Z113" s="2">
        <v>1573015</v>
      </c>
    </row>
    <row r="114" spans="1:26" ht="15" customHeight="1" x14ac:dyDescent="0.4">
      <c r="A114" s="4" t="s">
        <v>120</v>
      </c>
      <c r="B114" s="4"/>
      <c r="C114" s="2">
        <v>232585000</v>
      </c>
      <c r="D114" s="5">
        <v>0</v>
      </c>
      <c r="E114" s="5">
        <v>232585000</v>
      </c>
      <c r="F114" s="5">
        <v>0</v>
      </c>
      <c r="G114" s="5">
        <v>232585000</v>
      </c>
      <c r="H114" s="5">
        <v>26936000</v>
      </c>
      <c r="I114" s="5">
        <v>0</v>
      </c>
      <c r="J114" s="5">
        <v>0</v>
      </c>
      <c r="K114" s="5">
        <v>0</v>
      </c>
      <c r="L114" s="5">
        <v>0</v>
      </c>
      <c r="M114" s="5">
        <v>10175000</v>
      </c>
      <c r="N114" s="5">
        <v>0</v>
      </c>
      <c r="O114" s="5">
        <v>139415637</v>
      </c>
      <c r="P114" s="5">
        <v>409111637</v>
      </c>
      <c r="Q114" s="5">
        <v>0</v>
      </c>
      <c r="R114" s="5">
        <v>409111637</v>
      </c>
      <c r="S114" s="5">
        <v>0</v>
      </c>
      <c r="T114" s="5">
        <v>0</v>
      </c>
      <c r="U114" s="5">
        <v>0</v>
      </c>
      <c r="V114" s="5">
        <v>62090</v>
      </c>
      <c r="W114" s="5">
        <v>0</v>
      </c>
      <c r="X114" s="5">
        <v>409173727</v>
      </c>
      <c r="Y114" s="2">
        <v>0</v>
      </c>
      <c r="Z114" s="2">
        <v>409173727</v>
      </c>
    </row>
    <row r="115" spans="1:26" ht="15" customHeight="1" x14ac:dyDescent="0.4">
      <c r="A115" s="4" t="s">
        <v>121</v>
      </c>
      <c r="B115" s="4" t="s">
        <v>0</v>
      </c>
      <c r="C115" s="2">
        <v>122462986100</v>
      </c>
      <c r="D115" s="5">
        <v>-41089900</v>
      </c>
      <c r="E115" s="5">
        <v>122421896200</v>
      </c>
      <c r="F115" s="5">
        <v>0</v>
      </c>
      <c r="G115" s="5">
        <v>122421896200</v>
      </c>
      <c r="H115" s="5">
        <v>1262744815</v>
      </c>
      <c r="I115" s="5">
        <v>0</v>
      </c>
      <c r="J115" s="5">
        <v>6044073872</v>
      </c>
      <c r="K115" s="5">
        <v>0</v>
      </c>
      <c r="L115" s="5">
        <v>879314102</v>
      </c>
      <c r="M115" s="5">
        <v>615549967</v>
      </c>
      <c r="N115" s="5">
        <v>62343019</v>
      </c>
      <c r="O115" s="5">
        <v>15854578525</v>
      </c>
      <c r="P115" s="5">
        <v>147140500500</v>
      </c>
      <c r="Q115" s="5">
        <v>-946978644</v>
      </c>
      <c r="R115" s="5">
        <v>146193521856</v>
      </c>
      <c r="S115" s="5">
        <v>555831603</v>
      </c>
      <c r="T115" s="5">
        <v>7538985679</v>
      </c>
      <c r="U115" s="5">
        <v>87525064</v>
      </c>
      <c r="V115" s="5">
        <v>133222027</v>
      </c>
      <c r="W115" s="5">
        <v>347054228</v>
      </c>
      <c r="X115" s="5">
        <v>155803119101</v>
      </c>
      <c r="Y115" s="2">
        <v>-3451496887</v>
      </c>
      <c r="Z115" s="2">
        <v>152351622214</v>
      </c>
    </row>
    <row r="116" spans="1:26" ht="15" customHeight="1" x14ac:dyDescent="0.4">
      <c r="A116" s="4" t="s">
        <v>121</v>
      </c>
      <c r="B116" s="4" t="s">
        <v>1</v>
      </c>
      <c r="C116" s="2">
        <v>176487802151</v>
      </c>
      <c r="D116" s="5">
        <v>0</v>
      </c>
      <c r="E116" s="5">
        <v>176487802151</v>
      </c>
      <c r="F116" s="5">
        <v>0</v>
      </c>
      <c r="G116" s="5">
        <v>176487802151</v>
      </c>
      <c r="H116" s="5">
        <v>484246419</v>
      </c>
      <c r="I116" s="5">
        <v>0</v>
      </c>
      <c r="J116" s="5">
        <v>52743454841</v>
      </c>
      <c r="K116" s="5">
        <v>0</v>
      </c>
      <c r="L116" s="5">
        <v>904421001</v>
      </c>
      <c r="M116" s="5">
        <v>274788770</v>
      </c>
      <c r="N116" s="5">
        <v>0</v>
      </c>
      <c r="O116" s="5">
        <v>25902313030</v>
      </c>
      <c r="P116" s="5">
        <v>256797026212</v>
      </c>
      <c r="Q116" s="5">
        <v>0</v>
      </c>
      <c r="R116" s="5">
        <v>256797026212</v>
      </c>
      <c r="S116" s="5">
        <v>927636273</v>
      </c>
      <c r="T116" s="5">
        <v>10770430411</v>
      </c>
      <c r="U116" s="5">
        <v>110139</v>
      </c>
      <c r="V116" s="5">
        <v>2814542993</v>
      </c>
      <c r="W116" s="5">
        <v>80616038</v>
      </c>
      <c r="X116" s="5">
        <v>271390362066</v>
      </c>
      <c r="Y116" s="2">
        <v>-65789243</v>
      </c>
      <c r="Z116" s="2">
        <v>271324572823</v>
      </c>
    </row>
    <row r="117" spans="1:26" ht="15" customHeight="1" x14ac:dyDescent="0.4">
      <c r="A117" s="4" t="s">
        <v>121</v>
      </c>
      <c r="B117" s="4" t="s">
        <v>2</v>
      </c>
      <c r="C117" s="2">
        <v>-54024816051</v>
      </c>
      <c r="D117" s="5">
        <v>-41089900</v>
      </c>
      <c r="E117" s="5">
        <v>-54065905951</v>
      </c>
      <c r="F117" s="5">
        <v>0</v>
      </c>
      <c r="G117" s="5">
        <v>-54065905951</v>
      </c>
      <c r="H117" s="5">
        <v>778498396</v>
      </c>
      <c r="I117" s="5">
        <v>0</v>
      </c>
      <c r="J117" s="5">
        <v>-46699380969</v>
      </c>
      <c r="K117" s="5">
        <v>0</v>
      </c>
      <c r="L117" s="5">
        <v>-25106899</v>
      </c>
      <c r="M117" s="5">
        <v>340761197</v>
      </c>
      <c r="N117" s="5">
        <v>62343019</v>
      </c>
      <c r="O117" s="5">
        <v>-10047734505</v>
      </c>
      <c r="P117" s="5">
        <v>-109656525712</v>
      </c>
      <c r="Q117" s="5">
        <v>-946978644</v>
      </c>
      <c r="R117" s="5">
        <v>-110603504356</v>
      </c>
      <c r="S117" s="5">
        <v>-371804670</v>
      </c>
      <c r="T117" s="5">
        <v>-3770254302</v>
      </c>
      <c r="U117" s="5">
        <v>87414925</v>
      </c>
      <c r="V117" s="5">
        <v>-2681320966</v>
      </c>
      <c r="W117" s="5">
        <v>266438190</v>
      </c>
      <c r="X117" s="5">
        <v>-116126052535</v>
      </c>
      <c r="Y117" s="2">
        <v>-3451995080</v>
      </c>
      <c r="Z117" s="2">
        <v>-119578047615</v>
      </c>
    </row>
    <row r="118" spans="1:26" ht="15" customHeight="1" x14ac:dyDescent="0.4">
      <c r="A118" s="4" t="s">
        <v>121</v>
      </c>
      <c r="B118" s="4" t="s">
        <v>3</v>
      </c>
      <c r="C118" s="2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538809570</v>
      </c>
      <c r="U118" s="5">
        <v>0</v>
      </c>
      <c r="V118" s="5">
        <v>0</v>
      </c>
      <c r="W118" s="5">
        <v>0</v>
      </c>
      <c r="X118" s="5">
        <v>538809570</v>
      </c>
      <c r="Y118" s="2">
        <v>66287436</v>
      </c>
      <c r="Z118" s="2">
        <v>605097006</v>
      </c>
    </row>
    <row r="119" spans="1:26" ht="15" customHeight="1" x14ac:dyDescent="0.4">
      <c r="A119" s="4" t="s">
        <v>122</v>
      </c>
      <c r="B119" s="4" t="s">
        <v>0</v>
      </c>
      <c r="C119" s="2">
        <v>122999406975</v>
      </c>
      <c r="D119" s="5">
        <v>-406223</v>
      </c>
      <c r="E119" s="5">
        <v>122999000752</v>
      </c>
      <c r="F119" s="5">
        <v>0</v>
      </c>
      <c r="G119" s="5">
        <v>122999000752</v>
      </c>
      <c r="H119" s="5">
        <v>1092303703</v>
      </c>
      <c r="I119" s="5">
        <v>0</v>
      </c>
      <c r="J119" s="5">
        <v>5791764347</v>
      </c>
      <c r="K119" s="5">
        <v>0</v>
      </c>
      <c r="L119" s="5">
        <v>1335622120</v>
      </c>
      <c r="M119" s="5">
        <v>714716863</v>
      </c>
      <c r="N119" s="5">
        <v>52813249</v>
      </c>
      <c r="O119" s="5">
        <v>14731179279</v>
      </c>
      <c r="P119" s="5">
        <v>146717400313</v>
      </c>
      <c r="Q119" s="5">
        <v>-692444644</v>
      </c>
      <c r="R119" s="5">
        <v>146024955669</v>
      </c>
      <c r="S119" s="5">
        <v>540866750</v>
      </c>
      <c r="T119" s="5">
        <v>7296036731</v>
      </c>
      <c r="U119" s="5">
        <v>87946633</v>
      </c>
      <c r="V119" s="5">
        <v>154574449</v>
      </c>
      <c r="W119" s="5">
        <v>403433000</v>
      </c>
      <c r="X119" s="5">
        <v>155200257876</v>
      </c>
      <c r="Y119" s="2">
        <v>-1620078758</v>
      </c>
      <c r="Z119" s="2">
        <v>153580179118</v>
      </c>
    </row>
    <row r="120" spans="1:26" ht="15" customHeight="1" x14ac:dyDescent="0.4">
      <c r="A120" s="4" t="s">
        <v>122</v>
      </c>
      <c r="B120" s="4" t="s">
        <v>1</v>
      </c>
      <c r="C120" s="2">
        <v>177220898249</v>
      </c>
      <c r="D120" s="5">
        <v>0</v>
      </c>
      <c r="E120" s="5">
        <v>177220898249</v>
      </c>
      <c r="F120" s="5">
        <v>0</v>
      </c>
      <c r="G120" s="5">
        <v>177220898249</v>
      </c>
      <c r="H120" s="5">
        <v>464181419</v>
      </c>
      <c r="I120" s="5">
        <v>0</v>
      </c>
      <c r="J120" s="5">
        <v>51940639310</v>
      </c>
      <c r="K120" s="5">
        <v>0</v>
      </c>
      <c r="L120" s="5">
        <v>855906001</v>
      </c>
      <c r="M120" s="5">
        <v>199510160</v>
      </c>
      <c r="N120" s="5">
        <v>0</v>
      </c>
      <c r="O120" s="5">
        <v>25223101774</v>
      </c>
      <c r="P120" s="5">
        <v>255904236913</v>
      </c>
      <c r="Q120" s="5">
        <v>0</v>
      </c>
      <c r="R120" s="5">
        <v>255904236913</v>
      </c>
      <c r="S120" s="5">
        <v>910603250</v>
      </c>
      <c r="T120" s="5">
        <v>10795195033</v>
      </c>
      <c r="U120" s="5">
        <v>110139</v>
      </c>
      <c r="V120" s="5">
        <v>543581464</v>
      </c>
      <c r="W120" s="5">
        <v>64870415</v>
      </c>
      <c r="X120" s="5">
        <v>268218597214</v>
      </c>
      <c r="Y120" s="2">
        <v>-905702871</v>
      </c>
      <c r="Z120" s="2">
        <v>267312894343</v>
      </c>
    </row>
    <row r="121" spans="1:26" ht="15" customHeight="1" x14ac:dyDescent="0.4">
      <c r="A121" s="4" t="s">
        <v>122</v>
      </c>
      <c r="B121" s="4" t="s">
        <v>2</v>
      </c>
      <c r="C121" s="2">
        <v>-54221491274</v>
      </c>
      <c r="D121" s="5">
        <v>-406223</v>
      </c>
      <c r="E121" s="5">
        <v>-54221897497</v>
      </c>
      <c r="F121" s="5">
        <v>0</v>
      </c>
      <c r="G121" s="5">
        <v>-54221897497</v>
      </c>
      <c r="H121" s="5">
        <v>628122284</v>
      </c>
      <c r="I121" s="5">
        <v>0</v>
      </c>
      <c r="J121" s="5">
        <v>-46148874963</v>
      </c>
      <c r="K121" s="5">
        <v>0</v>
      </c>
      <c r="L121" s="5">
        <v>479716119</v>
      </c>
      <c r="M121" s="5">
        <v>515206703</v>
      </c>
      <c r="N121" s="5">
        <v>52813249</v>
      </c>
      <c r="O121" s="5">
        <v>-10491922495</v>
      </c>
      <c r="P121" s="5">
        <v>-109186836600</v>
      </c>
      <c r="Q121" s="5">
        <v>-692444644</v>
      </c>
      <c r="R121" s="5">
        <v>-109879281244</v>
      </c>
      <c r="S121" s="5">
        <v>-369736500</v>
      </c>
      <c r="T121" s="5">
        <v>-4028114582</v>
      </c>
      <c r="U121" s="5">
        <v>87836494</v>
      </c>
      <c r="V121" s="5">
        <v>-389007015</v>
      </c>
      <c r="W121" s="5">
        <v>338562585</v>
      </c>
      <c r="X121" s="5">
        <v>-113547295618</v>
      </c>
      <c r="Y121" s="2">
        <v>-714375887</v>
      </c>
      <c r="Z121" s="2">
        <v>-114261671505</v>
      </c>
    </row>
    <row r="122" spans="1:26" ht="15" customHeight="1" x14ac:dyDescent="0.4">
      <c r="A122" s="4" t="s">
        <v>122</v>
      </c>
      <c r="B122" s="4" t="s">
        <v>4</v>
      </c>
      <c r="C122" s="2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528956280</v>
      </c>
      <c r="U122" s="5">
        <v>0</v>
      </c>
      <c r="V122" s="5">
        <v>0</v>
      </c>
      <c r="W122" s="5">
        <v>0</v>
      </c>
      <c r="X122" s="5">
        <v>528956280</v>
      </c>
      <c r="Y122" s="2">
        <v>0</v>
      </c>
      <c r="Z122" s="2">
        <v>528956280</v>
      </c>
    </row>
    <row r="123" spans="1:26" ht="15" customHeight="1" x14ac:dyDescent="0.4">
      <c r="A123" s="4" t="s">
        <v>123</v>
      </c>
      <c r="B123" s="4" t="s">
        <v>0</v>
      </c>
      <c r="C123" s="2">
        <v>-536420875</v>
      </c>
      <c r="D123" s="5">
        <v>-40683677</v>
      </c>
      <c r="E123" s="5">
        <v>-577104552</v>
      </c>
      <c r="F123" s="5">
        <v>0</v>
      </c>
      <c r="G123" s="5">
        <v>-577104552</v>
      </c>
      <c r="H123" s="5">
        <v>170441112</v>
      </c>
      <c r="I123" s="5">
        <v>0</v>
      </c>
      <c r="J123" s="5">
        <v>252309525</v>
      </c>
      <c r="K123" s="5">
        <v>0</v>
      </c>
      <c r="L123" s="5">
        <v>-456308018</v>
      </c>
      <c r="M123" s="5">
        <v>-99166896</v>
      </c>
      <c r="N123" s="5">
        <v>9529770</v>
      </c>
      <c r="O123" s="5">
        <v>1123399246</v>
      </c>
      <c r="P123" s="5">
        <v>423100187</v>
      </c>
      <c r="Q123" s="5">
        <v>-254534000</v>
      </c>
      <c r="R123" s="5">
        <v>168566187</v>
      </c>
      <c r="S123" s="5">
        <v>14964853</v>
      </c>
      <c r="T123" s="5">
        <v>242948948</v>
      </c>
      <c r="U123" s="5">
        <v>-421569</v>
      </c>
      <c r="V123" s="5">
        <v>-21352422</v>
      </c>
      <c r="W123" s="2">
        <v>-56378772</v>
      </c>
      <c r="X123" s="2">
        <v>602861225</v>
      </c>
      <c r="Y123" s="2">
        <v>-1831418129</v>
      </c>
      <c r="Z123" s="2">
        <v>-1228556904</v>
      </c>
    </row>
    <row r="124" spans="1:26" ht="15" customHeight="1" x14ac:dyDescent="0.4">
      <c r="A124" s="4" t="s">
        <v>123</v>
      </c>
      <c r="B124" s="4" t="s">
        <v>1</v>
      </c>
      <c r="C124" s="2">
        <v>-733096098</v>
      </c>
      <c r="D124" s="5">
        <v>0</v>
      </c>
      <c r="E124" s="5">
        <v>-733096098</v>
      </c>
      <c r="F124" s="5">
        <v>0</v>
      </c>
      <c r="G124" s="5">
        <v>-733096098</v>
      </c>
      <c r="H124" s="5">
        <v>20065000</v>
      </c>
      <c r="I124" s="5">
        <v>0</v>
      </c>
      <c r="J124" s="5">
        <v>802815531</v>
      </c>
      <c r="K124" s="5">
        <v>0</v>
      </c>
      <c r="L124" s="5">
        <v>48515000</v>
      </c>
      <c r="M124" s="5">
        <v>75278610</v>
      </c>
      <c r="N124" s="5">
        <v>0</v>
      </c>
      <c r="O124" s="5">
        <v>679211256</v>
      </c>
      <c r="P124" s="5">
        <v>892789299</v>
      </c>
      <c r="Q124" s="5">
        <v>0</v>
      </c>
      <c r="R124" s="5">
        <v>892789299</v>
      </c>
      <c r="S124" s="5">
        <v>17033023</v>
      </c>
      <c r="T124" s="5">
        <v>-24764622</v>
      </c>
      <c r="U124" s="5">
        <v>0</v>
      </c>
      <c r="V124" s="5">
        <v>2270961529</v>
      </c>
      <c r="W124" s="2">
        <v>15745623</v>
      </c>
      <c r="X124" s="2">
        <v>3171764852</v>
      </c>
      <c r="Y124" s="2">
        <v>839913628</v>
      </c>
      <c r="Z124" s="2">
        <v>4011678480</v>
      </c>
    </row>
    <row r="125" spans="1:26" ht="15" customHeight="1" x14ac:dyDescent="0.4">
      <c r="A125" s="4" t="s">
        <v>123</v>
      </c>
      <c r="B125" s="4" t="s">
        <v>2</v>
      </c>
      <c r="C125" s="2">
        <v>196675223</v>
      </c>
      <c r="D125" s="5">
        <v>-40683677</v>
      </c>
      <c r="E125" s="5">
        <v>155991546</v>
      </c>
      <c r="F125" s="5">
        <v>0</v>
      </c>
      <c r="G125" s="5">
        <v>155991546</v>
      </c>
      <c r="H125" s="5">
        <v>150376112</v>
      </c>
      <c r="I125" s="5">
        <v>0</v>
      </c>
      <c r="J125" s="5">
        <v>-550506006</v>
      </c>
      <c r="K125" s="5">
        <v>0</v>
      </c>
      <c r="L125" s="5">
        <v>-504823018</v>
      </c>
      <c r="M125" s="5">
        <v>-174445506</v>
      </c>
      <c r="N125" s="5">
        <v>9529770</v>
      </c>
      <c r="O125" s="5">
        <v>444187990</v>
      </c>
      <c r="P125" s="5">
        <v>-469689112</v>
      </c>
      <c r="Q125" s="5">
        <v>-254534000</v>
      </c>
      <c r="R125" s="5">
        <v>-724223112</v>
      </c>
      <c r="S125" s="5">
        <v>-2068170</v>
      </c>
      <c r="T125" s="5">
        <v>257860280</v>
      </c>
      <c r="U125" s="5">
        <v>-421569</v>
      </c>
      <c r="V125" s="5">
        <v>-2292313951</v>
      </c>
      <c r="W125" s="2">
        <v>-72124395</v>
      </c>
      <c r="X125" s="2">
        <v>-2578756917</v>
      </c>
      <c r="Y125" s="2">
        <v>-2737619193</v>
      </c>
      <c r="Z125" s="2">
        <v>-5316376110</v>
      </c>
    </row>
    <row r="126" spans="1:26" ht="15" customHeight="1" x14ac:dyDescent="0.4">
      <c r="A126" s="4" t="s">
        <v>123</v>
      </c>
      <c r="B126" s="4" t="s">
        <v>4</v>
      </c>
      <c r="C126" s="2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9853290</v>
      </c>
      <c r="U126" s="5">
        <v>0</v>
      </c>
      <c r="V126" s="5">
        <v>0</v>
      </c>
      <c r="W126" s="2">
        <v>0</v>
      </c>
      <c r="X126" s="2">
        <v>9853290</v>
      </c>
      <c r="Y126" s="2">
        <v>66287436</v>
      </c>
      <c r="Z126" s="2">
        <v>76140726</v>
      </c>
    </row>
    <row r="127" spans="1:26" ht="15" customHeight="1" x14ac:dyDescent="0.4">
      <c r="A127" s="4" t="s">
        <v>124</v>
      </c>
      <c r="B127" s="4" t="s">
        <v>0</v>
      </c>
      <c r="C127" s="2">
        <v>241390394</v>
      </c>
      <c r="D127" s="5">
        <v>-40683677</v>
      </c>
      <c r="E127" s="5">
        <v>200706717</v>
      </c>
      <c r="F127" s="5">
        <v>0</v>
      </c>
      <c r="G127" s="5">
        <v>200706717</v>
      </c>
      <c r="H127" s="5">
        <v>170441112</v>
      </c>
      <c r="I127" s="5">
        <v>0</v>
      </c>
      <c r="J127" s="5">
        <v>87436110</v>
      </c>
      <c r="K127" s="5">
        <v>0</v>
      </c>
      <c r="L127" s="5">
        <v>-554128408</v>
      </c>
      <c r="M127" s="5">
        <v>-99166896</v>
      </c>
      <c r="N127" s="5">
        <v>9529770</v>
      </c>
      <c r="O127" s="5">
        <v>1080597693</v>
      </c>
      <c r="P127" s="5">
        <v>895416098</v>
      </c>
      <c r="Q127" s="5">
        <v>-254534000</v>
      </c>
      <c r="R127" s="5">
        <v>640882098</v>
      </c>
      <c r="S127" s="5">
        <v>6310662</v>
      </c>
      <c r="T127" s="5">
        <v>242942155</v>
      </c>
      <c r="U127" s="5">
        <v>-421569</v>
      </c>
      <c r="V127" s="5">
        <v>-8343497</v>
      </c>
      <c r="W127" s="5">
        <v>-108920085</v>
      </c>
      <c r="X127" s="5">
        <v>1026983764</v>
      </c>
      <c r="Y127" s="2">
        <v>-271600000</v>
      </c>
      <c r="Z127" s="2">
        <v>755383764</v>
      </c>
    </row>
    <row r="128" spans="1:26" ht="15" customHeight="1" x14ac:dyDescent="0.4">
      <c r="A128" s="4" t="s">
        <v>124</v>
      </c>
      <c r="B128" s="4" t="s">
        <v>2</v>
      </c>
      <c r="C128" s="2">
        <v>241390394</v>
      </c>
      <c r="D128" s="5">
        <v>-40683677</v>
      </c>
      <c r="E128" s="5">
        <v>200706717</v>
      </c>
      <c r="F128" s="5">
        <v>0</v>
      </c>
      <c r="G128" s="5">
        <v>200706717</v>
      </c>
      <c r="H128" s="5">
        <v>170441112</v>
      </c>
      <c r="I128" s="5">
        <v>0</v>
      </c>
      <c r="J128" s="5">
        <v>87436110</v>
      </c>
      <c r="K128" s="5">
        <v>0</v>
      </c>
      <c r="L128" s="5">
        <v>-554128408</v>
      </c>
      <c r="M128" s="5">
        <v>-99166896</v>
      </c>
      <c r="N128" s="5">
        <v>9529770</v>
      </c>
      <c r="O128" s="5">
        <v>1080597693</v>
      </c>
      <c r="P128" s="5">
        <v>895416098</v>
      </c>
      <c r="Q128" s="5">
        <v>-254534000</v>
      </c>
      <c r="R128" s="5">
        <v>640882098</v>
      </c>
      <c r="S128" s="5">
        <v>6310662</v>
      </c>
      <c r="T128" s="5">
        <v>233088865</v>
      </c>
      <c r="U128" s="5">
        <v>-421569</v>
      </c>
      <c r="V128" s="5">
        <v>-8343497</v>
      </c>
      <c r="W128" s="5">
        <v>-108920085</v>
      </c>
      <c r="X128" s="5">
        <v>1017130474</v>
      </c>
      <c r="Y128" s="2">
        <v>-271600000</v>
      </c>
      <c r="Z128" s="2">
        <v>745530474</v>
      </c>
    </row>
    <row r="129" spans="1:26" ht="15" customHeight="1" x14ac:dyDescent="0.4">
      <c r="A129" s="4" t="s">
        <v>124</v>
      </c>
      <c r="B129" s="4" t="s">
        <v>4</v>
      </c>
      <c r="C129" s="2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9853290</v>
      </c>
      <c r="U129" s="5">
        <v>0</v>
      </c>
      <c r="V129" s="5">
        <v>0</v>
      </c>
      <c r="W129" s="2">
        <v>0</v>
      </c>
      <c r="X129" s="2">
        <v>9853290</v>
      </c>
      <c r="Y129" s="2">
        <v>0</v>
      </c>
      <c r="Z129" s="2">
        <v>9853290</v>
      </c>
    </row>
    <row r="130" spans="1:26" ht="15" customHeight="1" x14ac:dyDescent="0.4">
      <c r="A130" s="4" t="s">
        <v>125</v>
      </c>
      <c r="B130" s="4" t="s">
        <v>0</v>
      </c>
      <c r="C130" s="2">
        <v>-45500110724</v>
      </c>
      <c r="D130" s="5">
        <v>-480853677</v>
      </c>
      <c r="E130" s="5">
        <v>-45980964401</v>
      </c>
      <c r="F130" s="5">
        <v>62397000</v>
      </c>
      <c r="G130" s="5">
        <v>-45918567401</v>
      </c>
      <c r="H130" s="5">
        <v>-17449316147</v>
      </c>
      <c r="I130" s="5">
        <v>0</v>
      </c>
      <c r="J130" s="5">
        <v>-943891497</v>
      </c>
      <c r="K130" s="5">
        <v>0</v>
      </c>
      <c r="L130" s="5">
        <v>-944074408</v>
      </c>
      <c r="M130" s="5">
        <v>-11229693639</v>
      </c>
      <c r="N130" s="5">
        <v>-2045529373</v>
      </c>
      <c r="O130" s="5">
        <v>755656997</v>
      </c>
      <c r="P130" s="5">
        <v>-77837812468</v>
      </c>
      <c r="Q130" s="5">
        <v>3570064388</v>
      </c>
      <c r="R130" s="5">
        <v>-74267748080</v>
      </c>
      <c r="S130" s="5">
        <v>-126703296</v>
      </c>
      <c r="T130" s="5">
        <v>175269926</v>
      </c>
      <c r="U130" s="5">
        <v>-421569</v>
      </c>
      <c r="V130" s="5">
        <v>-33585831</v>
      </c>
      <c r="W130" s="5">
        <v>-17056488783</v>
      </c>
      <c r="X130" s="5">
        <v>-94879742021</v>
      </c>
      <c r="Y130" s="2">
        <v>6952609569</v>
      </c>
      <c r="Z130" s="2">
        <v>-87927132452</v>
      </c>
    </row>
    <row r="131" spans="1:26" ht="15" customHeight="1" x14ac:dyDescent="0.4">
      <c r="A131" s="4" t="s">
        <v>125</v>
      </c>
      <c r="B131" s="4" t="s">
        <v>2</v>
      </c>
      <c r="C131" s="2">
        <v>-45500110724</v>
      </c>
      <c r="D131" s="5">
        <v>-480853677</v>
      </c>
      <c r="E131" s="5">
        <v>-45980964401</v>
      </c>
      <c r="F131" s="5">
        <v>62397000</v>
      </c>
      <c r="G131" s="5">
        <v>-45918567401</v>
      </c>
      <c r="H131" s="5">
        <v>-17449316147</v>
      </c>
      <c r="I131" s="5">
        <v>0</v>
      </c>
      <c r="J131" s="5">
        <v>-943891497</v>
      </c>
      <c r="K131" s="5">
        <v>0</v>
      </c>
      <c r="L131" s="5">
        <v>-944074408</v>
      </c>
      <c r="M131" s="5">
        <v>-11229693639</v>
      </c>
      <c r="N131" s="5">
        <v>-2045529373</v>
      </c>
      <c r="O131" s="5">
        <v>755656997</v>
      </c>
      <c r="P131" s="5">
        <v>-77837812468</v>
      </c>
      <c r="Q131" s="5">
        <v>3570064388</v>
      </c>
      <c r="R131" s="5">
        <v>-74267748080</v>
      </c>
      <c r="S131" s="5">
        <v>-126703296</v>
      </c>
      <c r="T131" s="5">
        <v>175269926</v>
      </c>
      <c r="U131" s="5">
        <v>-421569</v>
      </c>
      <c r="V131" s="5">
        <v>-33585831</v>
      </c>
      <c r="W131" s="5">
        <v>-17056488783</v>
      </c>
      <c r="X131" s="5">
        <v>-94879742021</v>
      </c>
      <c r="Y131" s="2">
        <v>6952609569</v>
      </c>
      <c r="Z131" s="2">
        <v>-87927132452</v>
      </c>
    </row>
    <row r="132" spans="1:26" ht="15" customHeight="1" x14ac:dyDescent="0.4">
      <c r="A132" s="4" t="s">
        <v>126</v>
      </c>
      <c r="B132" s="4" t="s">
        <v>0</v>
      </c>
      <c r="C132" s="2">
        <v>45741501118</v>
      </c>
      <c r="D132" s="5">
        <v>440170000</v>
      </c>
      <c r="E132" s="5">
        <v>46181671118</v>
      </c>
      <c r="F132" s="5">
        <v>-62397000</v>
      </c>
      <c r="G132" s="5">
        <v>46119274118</v>
      </c>
      <c r="H132" s="5">
        <v>17619757259</v>
      </c>
      <c r="I132" s="5">
        <v>0</v>
      </c>
      <c r="J132" s="5">
        <v>1031327607</v>
      </c>
      <c r="K132" s="5">
        <v>0</v>
      </c>
      <c r="L132" s="5">
        <v>389946000</v>
      </c>
      <c r="M132" s="5">
        <v>11130526743</v>
      </c>
      <c r="N132" s="5">
        <v>2055059143</v>
      </c>
      <c r="O132" s="5">
        <v>324940696</v>
      </c>
      <c r="P132" s="5">
        <v>78733228566</v>
      </c>
      <c r="Q132" s="5">
        <v>-3824598388</v>
      </c>
      <c r="R132" s="5">
        <v>74908630178</v>
      </c>
      <c r="S132" s="5">
        <v>133013958</v>
      </c>
      <c r="T132" s="5">
        <v>67672229</v>
      </c>
      <c r="U132" s="5">
        <v>0</v>
      </c>
      <c r="V132" s="5">
        <v>25242334</v>
      </c>
      <c r="W132" s="5">
        <v>16947568698</v>
      </c>
      <c r="X132" s="5">
        <v>95906725785</v>
      </c>
      <c r="Y132" s="2">
        <v>-7224209569</v>
      </c>
      <c r="Z132" s="2">
        <v>88682516216</v>
      </c>
    </row>
    <row r="133" spans="1:26" ht="15" customHeight="1" x14ac:dyDescent="0.4">
      <c r="A133" s="4" t="s">
        <v>126</v>
      </c>
      <c r="B133" s="4" t="s">
        <v>2</v>
      </c>
      <c r="C133" s="2">
        <v>45741501118</v>
      </c>
      <c r="D133" s="5">
        <v>440170000</v>
      </c>
      <c r="E133" s="5">
        <v>46181671118</v>
      </c>
      <c r="F133" s="5">
        <v>-62397000</v>
      </c>
      <c r="G133" s="5">
        <v>46119274118</v>
      </c>
      <c r="H133" s="5">
        <v>17619757259</v>
      </c>
      <c r="I133" s="5">
        <v>0</v>
      </c>
      <c r="J133" s="5">
        <v>1031327607</v>
      </c>
      <c r="K133" s="5">
        <v>0</v>
      </c>
      <c r="L133" s="5">
        <v>389946000</v>
      </c>
      <c r="M133" s="5">
        <v>11130526743</v>
      </c>
      <c r="N133" s="5">
        <v>2055059143</v>
      </c>
      <c r="O133" s="5">
        <v>324940696</v>
      </c>
      <c r="P133" s="5">
        <v>78733228566</v>
      </c>
      <c r="Q133" s="5">
        <v>-3824598388</v>
      </c>
      <c r="R133" s="5">
        <v>74908630178</v>
      </c>
      <c r="S133" s="5">
        <v>133013958</v>
      </c>
      <c r="T133" s="5">
        <v>57818939</v>
      </c>
      <c r="U133" s="5">
        <v>0</v>
      </c>
      <c r="V133" s="5">
        <v>25242334</v>
      </c>
      <c r="W133" s="5">
        <v>16947568698</v>
      </c>
      <c r="X133" s="5">
        <v>95896872495</v>
      </c>
      <c r="Y133" s="2">
        <v>-7224209569</v>
      </c>
      <c r="Z133" s="2">
        <v>88672662926</v>
      </c>
    </row>
    <row r="134" spans="1:26" ht="15" customHeight="1" x14ac:dyDescent="0.4">
      <c r="A134" s="4" t="s">
        <v>127</v>
      </c>
      <c r="B134" s="4" t="s">
        <v>0</v>
      </c>
      <c r="C134" s="2">
        <v>33266491132</v>
      </c>
      <c r="D134" s="5">
        <v>62397000</v>
      </c>
      <c r="E134" s="5">
        <v>33328888132</v>
      </c>
      <c r="F134" s="5">
        <v>-62397000</v>
      </c>
      <c r="G134" s="5">
        <v>33266491132</v>
      </c>
      <c r="H134" s="5">
        <v>13536152908</v>
      </c>
      <c r="I134" s="5">
        <v>0</v>
      </c>
      <c r="J134" s="5">
        <v>748800906</v>
      </c>
      <c r="K134" s="5">
        <v>0</v>
      </c>
      <c r="L134" s="5">
        <v>389946000</v>
      </c>
      <c r="M134" s="5">
        <v>7322552978</v>
      </c>
      <c r="N134" s="5">
        <v>2055059143</v>
      </c>
      <c r="O134" s="5">
        <v>306626997</v>
      </c>
      <c r="P134" s="5">
        <v>57688027064</v>
      </c>
      <c r="Q134" s="5">
        <v>-3824598388</v>
      </c>
      <c r="R134" s="5">
        <v>53863428676</v>
      </c>
      <c r="S134" s="5">
        <v>133013958</v>
      </c>
      <c r="T134" s="5">
        <v>3573657</v>
      </c>
      <c r="U134" s="5">
        <v>0</v>
      </c>
      <c r="V134" s="5">
        <v>16324130</v>
      </c>
      <c r="W134" s="5">
        <v>10233645942</v>
      </c>
      <c r="X134" s="5">
        <v>68074584751</v>
      </c>
      <c r="Y134" s="2">
        <v>-7207143569</v>
      </c>
      <c r="Z134" s="2">
        <v>60867441182</v>
      </c>
    </row>
    <row r="135" spans="1:26" ht="15" customHeight="1" x14ac:dyDescent="0.4">
      <c r="A135" s="4" t="s">
        <v>127</v>
      </c>
      <c r="B135" s="4" t="s">
        <v>2</v>
      </c>
      <c r="C135" s="2">
        <v>33266491132</v>
      </c>
      <c r="D135" s="5">
        <v>62397000</v>
      </c>
      <c r="E135" s="5">
        <v>33328888132</v>
      </c>
      <c r="F135" s="5">
        <v>-62397000</v>
      </c>
      <c r="G135" s="5">
        <v>33266491132</v>
      </c>
      <c r="H135" s="5">
        <v>13536152908</v>
      </c>
      <c r="I135" s="5">
        <v>0</v>
      </c>
      <c r="J135" s="5">
        <v>748800906</v>
      </c>
      <c r="K135" s="5">
        <v>0</v>
      </c>
      <c r="L135" s="5">
        <v>389946000</v>
      </c>
      <c r="M135" s="5">
        <v>7322552978</v>
      </c>
      <c r="N135" s="5">
        <v>2055059143</v>
      </c>
      <c r="O135" s="5">
        <v>306626997</v>
      </c>
      <c r="P135" s="5">
        <v>57688027064</v>
      </c>
      <c r="Q135" s="5">
        <v>-3824598388</v>
      </c>
      <c r="R135" s="5">
        <v>53863428676</v>
      </c>
      <c r="S135" s="5">
        <v>133013958</v>
      </c>
      <c r="T135" s="5">
        <v>3573657</v>
      </c>
      <c r="U135" s="5">
        <v>0</v>
      </c>
      <c r="V135" s="5">
        <v>16324130</v>
      </c>
      <c r="W135" s="5">
        <v>10233645942</v>
      </c>
      <c r="X135" s="5">
        <v>68074584751</v>
      </c>
      <c r="Y135" s="2">
        <v>-7207143569</v>
      </c>
      <c r="Z135" s="2">
        <v>60867441182</v>
      </c>
    </row>
    <row r="136" spans="1:26" ht="15" customHeight="1" x14ac:dyDescent="0.4">
      <c r="A136" s="4" t="s">
        <v>128</v>
      </c>
      <c r="B136" s="4" t="s">
        <v>0</v>
      </c>
      <c r="C136" s="2">
        <v>12475009986</v>
      </c>
      <c r="D136" s="5">
        <v>377773000</v>
      </c>
      <c r="E136" s="5">
        <v>12852782986</v>
      </c>
      <c r="F136" s="5">
        <v>0</v>
      </c>
      <c r="G136" s="5">
        <v>12852782986</v>
      </c>
      <c r="H136" s="5">
        <v>4083604351</v>
      </c>
      <c r="I136" s="5">
        <v>0</v>
      </c>
      <c r="J136" s="5">
        <v>282526701</v>
      </c>
      <c r="K136" s="5">
        <v>0</v>
      </c>
      <c r="L136" s="5">
        <v>0</v>
      </c>
      <c r="M136" s="5">
        <v>3807973765</v>
      </c>
      <c r="N136" s="5">
        <v>0</v>
      </c>
      <c r="O136" s="5">
        <v>18313699</v>
      </c>
      <c r="P136" s="5">
        <v>21045201502</v>
      </c>
      <c r="Q136" s="5">
        <v>0</v>
      </c>
      <c r="R136" s="5">
        <v>21045201502</v>
      </c>
      <c r="S136" s="5">
        <v>0</v>
      </c>
      <c r="T136" s="5">
        <v>64098572</v>
      </c>
      <c r="U136" s="5">
        <v>0</v>
      </c>
      <c r="V136" s="5">
        <v>8918204</v>
      </c>
      <c r="W136" s="5">
        <v>6713922756</v>
      </c>
      <c r="X136" s="5">
        <v>27832141034</v>
      </c>
      <c r="Y136" s="2">
        <v>-17066000</v>
      </c>
      <c r="Z136" s="2">
        <v>27815075034</v>
      </c>
    </row>
    <row r="137" spans="1:26" ht="15" customHeight="1" x14ac:dyDescent="0.4">
      <c r="A137" s="4" t="s">
        <v>128</v>
      </c>
      <c r="B137" s="4" t="s">
        <v>2</v>
      </c>
      <c r="C137" s="2">
        <v>12475009986</v>
      </c>
      <c r="D137" s="5">
        <v>377773000</v>
      </c>
      <c r="E137" s="5">
        <v>12852782986</v>
      </c>
      <c r="F137" s="5">
        <v>0</v>
      </c>
      <c r="G137" s="5">
        <v>12852782986</v>
      </c>
      <c r="H137" s="5">
        <v>4083604351</v>
      </c>
      <c r="I137" s="5">
        <v>0</v>
      </c>
      <c r="J137" s="5">
        <v>282526701</v>
      </c>
      <c r="K137" s="5">
        <v>0</v>
      </c>
      <c r="L137" s="5">
        <v>0</v>
      </c>
      <c r="M137" s="5">
        <v>3807973765</v>
      </c>
      <c r="N137" s="5">
        <v>0</v>
      </c>
      <c r="O137" s="5">
        <v>18313699</v>
      </c>
      <c r="P137" s="5">
        <v>21045201502</v>
      </c>
      <c r="Q137" s="5">
        <v>0</v>
      </c>
      <c r="R137" s="5">
        <v>21045201502</v>
      </c>
      <c r="S137" s="5">
        <v>0</v>
      </c>
      <c r="T137" s="5">
        <v>54245282</v>
      </c>
      <c r="U137" s="5">
        <v>0</v>
      </c>
      <c r="V137" s="5">
        <v>8918204</v>
      </c>
      <c r="W137" s="5">
        <v>6713922756</v>
      </c>
      <c r="X137" s="5">
        <v>27822287744</v>
      </c>
      <c r="Y137" s="2">
        <v>-17066000</v>
      </c>
      <c r="Z137" s="2">
        <v>27805221744</v>
      </c>
    </row>
    <row r="138" spans="1:26" ht="15" customHeight="1" x14ac:dyDescent="0.4">
      <c r="A138" s="4" t="s">
        <v>129</v>
      </c>
      <c r="B138" s="4" t="s">
        <v>1</v>
      </c>
      <c r="C138" s="2">
        <v>-15668411</v>
      </c>
      <c r="D138" s="5">
        <v>0</v>
      </c>
      <c r="E138" s="5">
        <v>-15668411</v>
      </c>
      <c r="F138" s="5">
        <v>0</v>
      </c>
      <c r="G138" s="5">
        <v>-15668411</v>
      </c>
      <c r="H138" s="5">
        <v>20065000</v>
      </c>
      <c r="I138" s="5">
        <v>0</v>
      </c>
      <c r="J138" s="5">
        <v>637942116</v>
      </c>
      <c r="K138" s="5">
        <v>0</v>
      </c>
      <c r="L138" s="5">
        <v>48515000</v>
      </c>
      <c r="M138" s="5">
        <v>75278610</v>
      </c>
      <c r="N138" s="5">
        <v>0</v>
      </c>
      <c r="O138" s="5">
        <v>636409703</v>
      </c>
      <c r="P138" s="5">
        <v>1402542018</v>
      </c>
      <c r="Q138" s="2">
        <v>-400000000</v>
      </c>
      <c r="R138" s="2">
        <f>1402542018+Q138</f>
        <v>1002542018</v>
      </c>
      <c r="S138" s="5">
        <v>15688993</v>
      </c>
      <c r="T138" s="5">
        <v>-24771415</v>
      </c>
      <c r="U138" s="5">
        <v>0</v>
      </c>
      <c r="V138" s="5">
        <v>2659084026</v>
      </c>
      <c r="W138" s="5">
        <v>6365640</v>
      </c>
      <c r="X138" s="2">
        <v>3658909262</v>
      </c>
      <c r="Y138" s="2">
        <v>0</v>
      </c>
      <c r="Z138" s="2">
        <v>3658909262</v>
      </c>
    </row>
    <row r="139" spans="1:26" ht="15" customHeight="1" x14ac:dyDescent="0.4">
      <c r="A139" s="4" t="s">
        <v>129</v>
      </c>
      <c r="B139" s="4" t="s">
        <v>2</v>
      </c>
      <c r="C139" s="2">
        <v>15668411</v>
      </c>
      <c r="D139" s="5">
        <v>0</v>
      </c>
      <c r="E139" s="5">
        <v>15668411</v>
      </c>
      <c r="F139" s="5">
        <v>0</v>
      </c>
      <c r="G139" s="5">
        <v>15668411</v>
      </c>
      <c r="H139" s="5">
        <v>-20065000</v>
      </c>
      <c r="I139" s="5">
        <v>0</v>
      </c>
      <c r="J139" s="5">
        <v>-637942116</v>
      </c>
      <c r="K139" s="5">
        <v>0</v>
      </c>
      <c r="L139" s="5">
        <v>-48515000</v>
      </c>
      <c r="M139" s="5">
        <v>-75278610</v>
      </c>
      <c r="N139" s="5">
        <v>0</v>
      </c>
      <c r="O139" s="5">
        <v>-636409703</v>
      </c>
      <c r="P139" s="5">
        <v>-1402542018</v>
      </c>
      <c r="Q139" s="2">
        <v>400000000</v>
      </c>
      <c r="R139" s="2">
        <f>-1402542018+Q139</f>
        <v>-1002542018</v>
      </c>
      <c r="S139" s="5">
        <v>-15688993</v>
      </c>
      <c r="T139" s="5">
        <v>24771415</v>
      </c>
      <c r="U139" s="5">
        <v>0</v>
      </c>
      <c r="V139" s="5">
        <v>-2659084026</v>
      </c>
      <c r="W139" s="5">
        <v>-6365640</v>
      </c>
      <c r="X139" s="2">
        <v>-3658909262</v>
      </c>
      <c r="Y139" s="2">
        <v>0</v>
      </c>
      <c r="Z139" s="2">
        <v>-3658909262</v>
      </c>
    </row>
    <row r="140" spans="1:26" ht="15" customHeight="1" x14ac:dyDescent="0.4">
      <c r="A140" s="4" t="s">
        <v>130</v>
      </c>
      <c r="B140" s="4" t="s">
        <v>1</v>
      </c>
      <c r="C140" s="2">
        <v>2796738588</v>
      </c>
      <c r="D140" s="5">
        <v>0</v>
      </c>
      <c r="E140" s="5">
        <v>2796738588</v>
      </c>
      <c r="F140" s="5">
        <v>0</v>
      </c>
      <c r="G140" s="5">
        <v>2796738588</v>
      </c>
      <c r="H140" s="5">
        <v>0</v>
      </c>
      <c r="I140" s="5">
        <v>0</v>
      </c>
      <c r="J140" s="5">
        <v>2094721503</v>
      </c>
      <c r="K140" s="5">
        <v>0</v>
      </c>
      <c r="L140" s="5">
        <v>48515000</v>
      </c>
      <c r="M140" s="5">
        <v>0</v>
      </c>
      <c r="N140" s="5">
        <v>0</v>
      </c>
      <c r="O140" s="5">
        <v>1306284333</v>
      </c>
      <c r="P140" s="5">
        <v>6246259424</v>
      </c>
      <c r="Q140" s="5">
        <v>0</v>
      </c>
      <c r="R140" s="5">
        <v>6246259424</v>
      </c>
      <c r="S140" s="5">
        <v>46753540</v>
      </c>
      <c r="T140" s="5">
        <v>1141413864</v>
      </c>
      <c r="U140" s="5">
        <v>0</v>
      </c>
      <c r="V140" s="5">
        <v>0</v>
      </c>
      <c r="W140" s="5">
        <v>0</v>
      </c>
      <c r="X140" s="5">
        <v>7434426828</v>
      </c>
      <c r="Y140" s="2">
        <v>0</v>
      </c>
      <c r="Z140" s="2">
        <v>7434426828</v>
      </c>
    </row>
    <row r="141" spans="1:26" ht="15" customHeight="1" x14ac:dyDescent="0.4">
      <c r="A141" s="4" t="s">
        <v>130</v>
      </c>
      <c r="B141" s="4" t="s">
        <v>2</v>
      </c>
      <c r="C141" s="2">
        <v>-2796738588</v>
      </c>
      <c r="D141" s="5">
        <v>0</v>
      </c>
      <c r="E141" s="5">
        <v>-2796738588</v>
      </c>
      <c r="F141" s="5">
        <v>0</v>
      </c>
      <c r="G141" s="5">
        <v>-2796738588</v>
      </c>
      <c r="H141" s="5">
        <v>0</v>
      </c>
      <c r="I141" s="5">
        <v>0</v>
      </c>
      <c r="J141" s="5">
        <v>-2094721503</v>
      </c>
      <c r="K141" s="5">
        <v>0</v>
      </c>
      <c r="L141" s="5">
        <v>-48515000</v>
      </c>
      <c r="M141" s="5">
        <v>0</v>
      </c>
      <c r="N141" s="5">
        <v>0</v>
      </c>
      <c r="O141" s="5">
        <v>-1306284333</v>
      </c>
      <c r="P141" s="5">
        <v>-6246259424</v>
      </c>
      <c r="Q141" s="5">
        <v>0</v>
      </c>
      <c r="R141" s="5">
        <v>-6246259424</v>
      </c>
      <c r="S141" s="5">
        <v>-46753540</v>
      </c>
      <c r="T141" s="5">
        <v>-1141413864</v>
      </c>
      <c r="U141" s="5">
        <v>0</v>
      </c>
      <c r="V141" s="5">
        <v>0</v>
      </c>
      <c r="W141" s="5">
        <v>0</v>
      </c>
      <c r="X141" s="5">
        <v>-7434426828</v>
      </c>
      <c r="Y141" s="2">
        <v>0</v>
      </c>
      <c r="Z141" s="2">
        <v>-7434426828</v>
      </c>
    </row>
    <row r="142" spans="1:26" ht="15" customHeight="1" x14ac:dyDescent="0.4">
      <c r="A142" s="4" t="s">
        <v>131</v>
      </c>
      <c r="B142" s="4" t="s">
        <v>1</v>
      </c>
      <c r="C142" s="2">
        <v>-3384605168</v>
      </c>
      <c r="D142" s="5">
        <v>0</v>
      </c>
      <c r="E142" s="5">
        <v>-3384605168</v>
      </c>
      <c r="F142" s="5">
        <v>0</v>
      </c>
      <c r="G142" s="5">
        <v>-3384605168</v>
      </c>
      <c r="H142" s="5">
        <v>0</v>
      </c>
      <c r="I142" s="5">
        <v>0</v>
      </c>
      <c r="J142" s="5">
        <v>-1456779387</v>
      </c>
      <c r="K142" s="5">
        <v>0</v>
      </c>
      <c r="L142" s="5">
        <v>0</v>
      </c>
      <c r="M142" s="5">
        <v>0</v>
      </c>
      <c r="N142" s="5">
        <v>0</v>
      </c>
      <c r="O142" s="5">
        <v>-1069874630</v>
      </c>
      <c r="P142" s="5">
        <v>-5911259185</v>
      </c>
      <c r="Q142" s="5">
        <v>0</v>
      </c>
      <c r="R142" s="5">
        <v>-5911259185</v>
      </c>
      <c r="S142" s="5">
        <v>-22822755</v>
      </c>
      <c r="T142" s="5">
        <v>-1166185279</v>
      </c>
      <c r="U142" s="5">
        <v>0</v>
      </c>
      <c r="V142" s="5">
        <v>-9889827</v>
      </c>
      <c r="W142" s="5">
        <v>-2083928</v>
      </c>
      <c r="X142" s="5">
        <v>-7112240974</v>
      </c>
      <c r="Y142" s="2">
        <v>0</v>
      </c>
      <c r="Z142" s="2">
        <v>-7112240974</v>
      </c>
    </row>
    <row r="143" spans="1:26" ht="15" customHeight="1" x14ac:dyDescent="0.4">
      <c r="A143" s="4" t="s">
        <v>131</v>
      </c>
      <c r="B143" s="4" t="s">
        <v>2</v>
      </c>
      <c r="C143" s="2">
        <v>3384605168</v>
      </c>
      <c r="D143" s="5">
        <v>0</v>
      </c>
      <c r="E143" s="5">
        <v>3384605168</v>
      </c>
      <c r="F143" s="5">
        <v>0</v>
      </c>
      <c r="G143" s="5">
        <v>3384605168</v>
      </c>
      <c r="H143" s="5">
        <v>0</v>
      </c>
      <c r="I143" s="5">
        <v>0</v>
      </c>
      <c r="J143" s="5">
        <v>1456779387</v>
      </c>
      <c r="K143" s="5">
        <v>0</v>
      </c>
      <c r="L143" s="5">
        <v>0</v>
      </c>
      <c r="M143" s="5">
        <v>0</v>
      </c>
      <c r="N143" s="5">
        <v>0</v>
      </c>
      <c r="O143" s="5">
        <v>1069874630</v>
      </c>
      <c r="P143" s="5">
        <v>5911259185</v>
      </c>
      <c r="Q143" s="5">
        <v>0</v>
      </c>
      <c r="R143" s="5">
        <v>5911259185</v>
      </c>
      <c r="S143" s="5">
        <v>22822755</v>
      </c>
      <c r="T143" s="5">
        <v>1166185279</v>
      </c>
      <c r="U143" s="5">
        <v>0</v>
      </c>
      <c r="V143" s="5">
        <v>9889827</v>
      </c>
      <c r="W143" s="5">
        <v>2083928</v>
      </c>
      <c r="X143" s="5">
        <v>7112240974</v>
      </c>
      <c r="Y143" s="2">
        <v>0</v>
      </c>
      <c r="Z143" s="2">
        <v>7112240974</v>
      </c>
    </row>
    <row r="144" spans="1:26" ht="15" customHeight="1" x14ac:dyDescent="0.4">
      <c r="A144" s="4" t="s">
        <v>132</v>
      </c>
      <c r="B144" s="4" t="s">
        <v>1</v>
      </c>
      <c r="C144" s="2">
        <v>599173409</v>
      </c>
      <c r="D144" s="5">
        <v>0</v>
      </c>
      <c r="E144" s="5">
        <v>599173409</v>
      </c>
      <c r="F144" s="5">
        <v>0</v>
      </c>
      <c r="G144" s="5">
        <v>599173409</v>
      </c>
      <c r="H144" s="5">
        <v>20065000</v>
      </c>
      <c r="I144" s="5">
        <v>0</v>
      </c>
      <c r="J144" s="5">
        <v>0</v>
      </c>
      <c r="K144" s="5">
        <v>0</v>
      </c>
      <c r="L144" s="5">
        <v>0</v>
      </c>
      <c r="M144" s="5">
        <v>142803696</v>
      </c>
      <c r="N144" s="5">
        <v>0</v>
      </c>
      <c r="O144" s="5">
        <v>400000000</v>
      </c>
      <c r="P144" s="5">
        <v>1162042105</v>
      </c>
      <c r="Q144" s="5">
        <v>-400000000</v>
      </c>
      <c r="R144" s="2">
        <v>762042105</v>
      </c>
      <c r="S144" s="5">
        <v>10922000</v>
      </c>
      <c r="T144" s="5">
        <v>0</v>
      </c>
      <c r="U144" s="5">
        <v>0</v>
      </c>
      <c r="V144" s="5">
        <v>2670271566</v>
      </c>
      <c r="W144" s="5">
        <v>75786606</v>
      </c>
      <c r="X144" s="2">
        <v>3519022277</v>
      </c>
      <c r="Y144" s="2">
        <v>0</v>
      </c>
      <c r="Z144" s="2">
        <v>3519022277</v>
      </c>
    </row>
    <row r="145" spans="1:26" ht="15" customHeight="1" x14ac:dyDescent="0.4">
      <c r="A145" s="4" t="s">
        <v>132</v>
      </c>
      <c r="B145" s="4" t="s">
        <v>2</v>
      </c>
      <c r="C145" s="2">
        <v>-599173409</v>
      </c>
      <c r="D145" s="5">
        <v>0</v>
      </c>
      <c r="E145" s="5">
        <v>-599173409</v>
      </c>
      <c r="F145" s="5">
        <v>0</v>
      </c>
      <c r="G145" s="5">
        <v>-599173409</v>
      </c>
      <c r="H145" s="5">
        <v>-20065000</v>
      </c>
      <c r="I145" s="5">
        <v>0</v>
      </c>
      <c r="J145" s="5">
        <v>0</v>
      </c>
      <c r="K145" s="5">
        <v>0</v>
      </c>
      <c r="L145" s="5">
        <v>0</v>
      </c>
      <c r="M145" s="5">
        <v>-142803696</v>
      </c>
      <c r="N145" s="5">
        <v>0</v>
      </c>
      <c r="O145" s="5">
        <v>-400000000</v>
      </c>
      <c r="P145" s="5">
        <v>-1162042105</v>
      </c>
      <c r="Q145" s="5">
        <v>400000000</v>
      </c>
      <c r="R145" s="2">
        <v>-762042105</v>
      </c>
      <c r="S145" s="5">
        <v>-10922000</v>
      </c>
      <c r="T145" s="5">
        <v>0</v>
      </c>
      <c r="U145" s="5">
        <v>0</v>
      </c>
      <c r="V145" s="5">
        <v>-2670271566</v>
      </c>
      <c r="W145" s="5">
        <v>-75786606</v>
      </c>
      <c r="X145" s="2">
        <v>-3519022277</v>
      </c>
      <c r="Y145" s="2">
        <v>0</v>
      </c>
      <c r="Z145" s="2">
        <v>-3519022277</v>
      </c>
    </row>
    <row r="146" spans="1:26" ht="15" customHeight="1" x14ac:dyDescent="0.4">
      <c r="A146" s="4" t="s">
        <v>133</v>
      </c>
      <c r="B146" s="4" t="s">
        <v>1</v>
      </c>
      <c r="C146" s="2">
        <v>-26975240</v>
      </c>
      <c r="D146" s="5">
        <v>0</v>
      </c>
      <c r="E146" s="5">
        <v>-26975240</v>
      </c>
      <c r="F146" s="5">
        <v>0</v>
      </c>
      <c r="G146" s="5">
        <v>-26975240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-67525086</v>
      </c>
      <c r="N146" s="5">
        <v>0</v>
      </c>
      <c r="O146" s="5">
        <v>0</v>
      </c>
      <c r="P146" s="5">
        <v>-94500326</v>
      </c>
      <c r="Q146" s="5">
        <v>0</v>
      </c>
      <c r="R146" s="5">
        <v>-94500326</v>
      </c>
      <c r="S146" s="5">
        <v>-19163792</v>
      </c>
      <c r="T146" s="5">
        <v>0</v>
      </c>
      <c r="U146" s="5">
        <v>0</v>
      </c>
      <c r="V146" s="5">
        <v>-1297713</v>
      </c>
      <c r="W146" s="5">
        <v>-67337038</v>
      </c>
      <c r="X146" s="5">
        <v>-182298869</v>
      </c>
      <c r="Y146" s="2">
        <v>0</v>
      </c>
      <c r="Z146" s="2">
        <v>-182298869</v>
      </c>
    </row>
    <row r="147" spans="1:26" ht="15" customHeight="1" x14ac:dyDescent="0.4">
      <c r="A147" s="4" t="s">
        <v>133</v>
      </c>
      <c r="B147" s="4" t="s">
        <v>2</v>
      </c>
      <c r="C147" s="2">
        <v>26975240</v>
      </c>
      <c r="D147" s="5">
        <v>0</v>
      </c>
      <c r="E147" s="5">
        <v>26975240</v>
      </c>
      <c r="F147" s="5">
        <v>0</v>
      </c>
      <c r="G147" s="5">
        <v>26975240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67525086</v>
      </c>
      <c r="N147" s="5">
        <v>0</v>
      </c>
      <c r="O147" s="5">
        <v>0</v>
      </c>
      <c r="P147" s="5">
        <v>94500326</v>
      </c>
      <c r="Q147" s="5">
        <v>0</v>
      </c>
      <c r="R147" s="5">
        <v>94500326</v>
      </c>
      <c r="S147" s="5">
        <v>19163792</v>
      </c>
      <c r="T147" s="5">
        <v>0</v>
      </c>
      <c r="U147" s="5">
        <v>0</v>
      </c>
      <c r="V147" s="5">
        <v>1297713</v>
      </c>
      <c r="W147" s="5">
        <v>67337038</v>
      </c>
      <c r="X147" s="5">
        <v>182298869</v>
      </c>
      <c r="Y147" s="2">
        <v>0</v>
      </c>
      <c r="Z147" s="2">
        <v>182298869</v>
      </c>
    </row>
    <row r="148" spans="1:26" ht="15" customHeight="1" x14ac:dyDescent="0.4">
      <c r="A148" s="4" t="s">
        <v>134</v>
      </c>
      <c r="B148" s="4" t="s">
        <v>0</v>
      </c>
      <c r="C148" s="2">
        <v>1368065</v>
      </c>
      <c r="D148" s="5">
        <v>0</v>
      </c>
      <c r="E148" s="5">
        <v>1368065</v>
      </c>
      <c r="F148" s="5">
        <v>0</v>
      </c>
      <c r="G148" s="5">
        <v>1368065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1368065</v>
      </c>
      <c r="Q148" s="5">
        <v>0</v>
      </c>
      <c r="R148" s="5">
        <v>1368065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1368065</v>
      </c>
      <c r="Y148" s="2">
        <v>0</v>
      </c>
      <c r="Z148" s="2">
        <v>1368065</v>
      </c>
    </row>
    <row r="149" spans="1:26" ht="15" customHeight="1" x14ac:dyDescent="0.4">
      <c r="A149" s="4" t="s">
        <v>134</v>
      </c>
      <c r="B149" s="4" t="s">
        <v>1</v>
      </c>
      <c r="C149" s="2">
        <v>1368065</v>
      </c>
      <c r="D149" s="5">
        <v>0</v>
      </c>
      <c r="E149" s="5">
        <v>1368065</v>
      </c>
      <c r="F149" s="5">
        <v>0</v>
      </c>
      <c r="G149" s="5">
        <v>1368065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1368065</v>
      </c>
      <c r="Q149" s="5">
        <v>0</v>
      </c>
      <c r="R149" s="5">
        <v>1368065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1368065</v>
      </c>
      <c r="Y149" s="2">
        <v>0</v>
      </c>
      <c r="Z149" s="2">
        <v>1368065</v>
      </c>
    </row>
    <row r="150" spans="1:26" ht="15" customHeight="1" x14ac:dyDescent="0.4">
      <c r="A150" s="4" t="s">
        <v>135</v>
      </c>
      <c r="B150" s="4" t="s">
        <v>0</v>
      </c>
      <c r="C150" s="2">
        <v>-718795752</v>
      </c>
      <c r="D150" s="5">
        <v>0</v>
      </c>
      <c r="E150" s="5">
        <v>-718795752</v>
      </c>
      <c r="F150" s="5">
        <v>0</v>
      </c>
      <c r="G150" s="5">
        <v>-718795752</v>
      </c>
      <c r="H150" s="5">
        <v>0</v>
      </c>
      <c r="I150" s="5">
        <v>0</v>
      </c>
      <c r="J150" s="5">
        <v>164873415</v>
      </c>
      <c r="K150" s="5">
        <v>0</v>
      </c>
      <c r="L150" s="5">
        <v>0</v>
      </c>
      <c r="M150" s="5">
        <v>0</v>
      </c>
      <c r="N150" s="5">
        <v>0</v>
      </c>
      <c r="O150" s="5">
        <v>42801553</v>
      </c>
      <c r="P150" s="5">
        <v>-511120784</v>
      </c>
      <c r="Q150" s="5">
        <v>0</v>
      </c>
      <c r="R150" s="5">
        <v>-511120784</v>
      </c>
      <c r="S150" s="5">
        <v>0</v>
      </c>
      <c r="T150" s="5">
        <v>6793</v>
      </c>
      <c r="U150" s="5">
        <v>0</v>
      </c>
      <c r="V150" s="5">
        <v>0</v>
      </c>
      <c r="W150" s="5">
        <v>0</v>
      </c>
      <c r="X150" s="5">
        <v>-511113991</v>
      </c>
      <c r="Y150" s="2">
        <v>0</v>
      </c>
      <c r="Z150" s="2">
        <v>-511113991</v>
      </c>
    </row>
    <row r="151" spans="1:26" ht="15" customHeight="1" x14ac:dyDescent="0.4">
      <c r="A151" s="4" t="s">
        <v>135</v>
      </c>
      <c r="B151" s="4" t="s">
        <v>1</v>
      </c>
      <c r="C151" s="2">
        <v>-718795752</v>
      </c>
      <c r="D151" s="5">
        <v>0</v>
      </c>
      <c r="E151" s="5">
        <v>-718795752</v>
      </c>
      <c r="F151" s="5">
        <v>0</v>
      </c>
      <c r="G151" s="5">
        <v>-718795752</v>
      </c>
      <c r="H151" s="5">
        <v>0</v>
      </c>
      <c r="I151" s="5">
        <v>0</v>
      </c>
      <c r="J151" s="5">
        <v>164873415</v>
      </c>
      <c r="K151" s="5">
        <v>0</v>
      </c>
      <c r="L151" s="5">
        <v>0</v>
      </c>
      <c r="M151" s="5">
        <v>0</v>
      </c>
      <c r="N151" s="5">
        <v>0</v>
      </c>
      <c r="O151" s="5">
        <v>42801553</v>
      </c>
      <c r="P151" s="5">
        <v>-511120784</v>
      </c>
      <c r="Q151" s="5">
        <v>0</v>
      </c>
      <c r="R151" s="5">
        <v>-511120784</v>
      </c>
      <c r="S151" s="5">
        <v>0</v>
      </c>
      <c r="T151" s="5">
        <v>6793</v>
      </c>
      <c r="U151" s="5">
        <v>0</v>
      </c>
      <c r="V151" s="5">
        <v>0</v>
      </c>
      <c r="W151" s="5">
        <v>0</v>
      </c>
      <c r="X151" s="5">
        <v>-511113991</v>
      </c>
      <c r="Y151" s="2">
        <v>0</v>
      </c>
      <c r="Z151" s="2">
        <v>-511113991</v>
      </c>
    </row>
    <row r="152" spans="1:26" ht="15" customHeight="1" x14ac:dyDescent="0.4">
      <c r="A152" s="4" t="s">
        <v>136</v>
      </c>
      <c r="B152" s="4" t="s">
        <v>0</v>
      </c>
      <c r="C152" s="2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2">
        <v>0</v>
      </c>
      <c r="Z152" s="2">
        <v>0</v>
      </c>
    </row>
    <row r="153" spans="1:26" ht="15" customHeight="1" x14ac:dyDescent="0.4">
      <c r="A153" s="4" t="s">
        <v>136</v>
      </c>
      <c r="B153" s="4" t="s">
        <v>3</v>
      </c>
      <c r="C153" s="2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2">
        <v>0</v>
      </c>
      <c r="Z153" s="2">
        <v>0</v>
      </c>
    </row>
    <row r="154" spans="1:26" ht="15" customHeight="1" x14ac:dyDescent="0.4">
      <c r="A154" s="4" t="s">
        <v>137</v>
      </c>
      <c r="B154" s="4" t="s">
        <v>0</v>
      </c>
      <c r="C154" s="2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2">
        <v>0</v>
      </c>
      <c r="Z154" s="2">
        <v>0</v>
      </c>
    </row>
    <row r="155" spans="1:26" ht="15" customHeight="1" x14ac:dyDescent="0.4">
      <c r="A155" s="4" t="s">
        <v>137</v>
      </c>
      <c r="B155" s="4" t="s">
        <v>3</v>
      </c>
      <c r="C155" s="2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2">
        <v>0</v>
      </c>
      <c r="Z155" s="2">
        <v>0</v>
      </c>
    </row>
    <row r="156" spans="1:26" ht="15" customHeight="1" x14ac:dyDescent="0.4">
      <c r="A156" s="4" t="s">
        <v>138</v>
      </c>
      <c r="B156" s="4" t="s">
        <v>0</v>
      </c>
      <c r="C156" s="2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2">
        <v>66287436</v>
      </c>
      <c r="Z156" s="2">
        <v>66287436</v>
      </c>
    </row>
    <row r="157" spans="1:26" ht="15" customHeight="1" x14ac:dyDescent="0.4">
      <c r="A157" s="4" t="s">
        <v>138</v>
      </c>
      <c r="B157" s="4" t="s">
        <v>3</v>
      </c>
      <c r="C157" s="2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2">
        <v>66287436</v>
      </c>
      <c r="Z157" s="2">
        <v>66287436</v>
      </c>
    </row>
    <row r="158" spans="1:26" ht="15" customHeight="1" x14ac:dyDescent="0.4">
      <c r="A158" s="4" t="s">
        <v>139</v>
      </c>
      <c r="B158" s="4" t="s">
        <v>0</v>
      </c>
      <c r="C158" s="2">
        <v>-60383582</v>
      </c>
      <c r="D158" s="5">
        <v>0</v>
      </c>
      <c r="E158" s="5">
        <v>-60383582</v>
      </c>
      <c r="F158" s="5">
        <v>0</v>
      </c>
      <c r="G158" s="5">
        <v>-60383582</v>
      </c>
      <c r="H158" s="5">
        <v>0</v>
      </c>
      <c r="I158" s="5">
        <v>0</v>
      </c>
      <c r="J158" s="5">
        <v>0</v>
      </c>
      <c r="K158" s="5">
        <v>0</v>
      </c>
      <c r="L158" s="5">
        <v>97820390</v>
      </c>
      <c r="M158" s="5">
        <v>0</v>
      </c>
      <c r="N158" s="5">
        <v>0</v>
      </c>
      <c r="O158" s="5">
        <v>0</v>
      </c>
      <c r="P158" s="5">
        <v>37436808</v>
      </c>
      <c r="Q158" s="5">
        <v>0</v>
      </c>
      <c r="R158" s="5">
        <v>37436808</v>
      </c>
      <c r="S158" s="5">
        <v>8654191</v>
      </c>
      <c r="T158" s="5">
        <v>0</v>
      </c>
      <c r="U158" s="5">
        <v>0</v>
      </c>
      <c r="V158" s="5">
        <v>-13008925</v>
      </c>
      <c r="W158" s="5">
        <v>52541313</v>
      </c>
      <c r="X158" s="5">
        <v>85623387</v>
      </c>
      <c r="Y158" s="2">
        <v>-1626105565</v>
      </c>
      <c r="Z158" s="2">
        <v>-1540482178</v>
      </c>
    </row>
    <row r="159" spans="1:26" ht="15" customHeight="1" x14ac:dyDescent="0.4">
      <c r="A159" s="4" t="s">
        <v>139</v>
      </c>
      <c r="B159" s="4" t="s">
        <v>1</v>
      </c>
      <c r="C159" s="2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1344030</v>
      </c>
      <c r="T159" s="5">
        <v>0</v>
      </c>
      <c r="U159" s="5">
        <v>0</v>
      </c>
      <c r="V159" s="5">
        <v>-388122497</v>
      </c>
      <c r="W159" s="5">
        <v>9379983</v>
      </c>
      <c r="X159" s="5">
        <v>-377398484</v>
      </c>
      <c r="Y159" s="2">
        <v>839913598</v>
      </c>
      <c r="Z159" s="2">
        <v>462515114</v>
      </c>
    </row>
    <row r="160" spans="1:26" ht="15" customHeight="1" x14ac:dyDescent="0.4">
      <c r="A160" s="4" t="s">
        <v>140</v>
      </c>
      <c r="B160" s="4" t="s">
        <v>5</v>
      </c>
      <c r="C160" s="2">
        <v>-60383582</v>
      </c>
      <c r="D160" s="5">
        <v>0</v>
      </c>
      <c r="E160" s="5">
        <v>-60383582</v>
      </c>
      <c r="F160" s="5">
        <v>0</v>
      </c>
      <c r="G160" s="5">
        <v>-60383582</v>
      </c>
      <c r="H160" s="5">
        <v>0</v>
      </c>
      <c r="I160" s="5">
        <v>0</v>
      </c>
      <c r="J160" s="5">
        <v>0</v>
      </c>
      <c r="K160" s="5">
        <v>0</v>
      </c>
      <c r="L160" s="5">
        <v>97820390</v>
      </c>
      <c r="M160" s="5">
        <v>0</v>
      </c>
      <c r="N160" s="5">
        <v>0</v>
      </c>
      <c r="O160" s="5">
        <v>0</v>
      </c>
      <c r="P160" s="5">
        <v>37436808</v>
      </c>
      <c r="Q160" s="5">
        <v>0</v>
      </c>
      <c r="R160" s="5">
        <v>37436808</v>
      </c>
      <c r="S160" s="5">
        <v>7310161</v>
      </c>
      <c r="T160" s="5">
        <v>0</v>
      </c>
      <c r="U160" s="5">
        <v>0</v>
      </c>
      <c r="V160" s="5">
        <v>375113572</v>
      </c>
      <c r="W160" s="5">
        <v>43161330</v>
      </c>
      <c r="X160" s="5">
        <v>463021871</v>
      </c>
      <c r="Y160" s="2">
        <v>-2466019203</v>
      </c>
      <c r="Z160" s="2">
        <v>-2002997332</v>
      </c>
    </row>
    <row r="161" spans="1:26" ht="15" customHeight="1" x14ac:dyDescent="0.4">
      <c r="A161" s="4" t="s">
        <v>141</v>
      </c>
      <c r="B161" s="4"/>
      <c r="C161" s="2">
        <v>4548748249</v>
      </c>
      <c r="D161" s="5">
        <v>-101639900</v>
      </c>
      <c r="E161" s="5">
        <v>4447108349</v>
      </c>
      <c r="F161" s="5">
        <v>0</v>
      </c>
      <c r="G161" s="5">
        <v>4447108349</v>
      </c>
      <c r="H161" s="5">
        <v>521139821</v>
      </c>
      <c r="I161" s="5">
        <v>0</v>
      </c>
      <c r="J161" s="5">
        <v>2458253436</v>
      </c>
      <c r="K161" s="5">
        <v>0</v>
      </c>
      <c r="L161" s="5">
        <v>522233178</v>
      </c>
      <c r="M161" s="5">
        <v>229645489</v>
      </c>
      <c r="N161" s="5">
        <v>51029823</v>
      </c>
      <c r="O161" s="5">
        <v>5842914454</v>
      </c>
      <c r="P161" s="5">
        <v>14072324550</v>
      </c>
      <c r="Q161" s="5">
        <v>0</v>
      </c>
      <c r="R161" s="5">
        <v>14072324550</v>
      </c>
      <c r="S161" s="5">
        <v>13686763</v>
      </c>
      <c r="T161" s="5">
        <v>1225300868</v>
      </c>
      <c r="U161" s="5">
        <v>87414925</v>
      </c>
      <c r="V161" s="5">
        <v>2985512</v>
      </c>
      <c r="W161" s="5">
        <v>267834860</v>
      </c>
      <c r="X161" s="5">
        <v>15669547478</v>
      </c>
      <c r="Y161" s="2">
        <v>0</v>
      </c>
      <c r="Z161" s="2">
        <v>15669547478</v>
      </c>
    </row>
    <row r="162" spans="1:26" ht="15" customHeight="1" x14ac:dyDescent="0.4">
      <c r="A162" s="4" t="s">
        <v>142</v>
      </c>
      <c r="B162" s="4"/>
      <c r="C162" s="2">
        <v>2586910490</v>
      </c>
      <c r="D162" s="5">
        <v>-101639900</v>
      </c>
      <c r="E162" s="5">
        <v>2485270590</v>
      </c>
      <c r="F162" s="5">
        <v>0</v>
      </c>
      <c r="G162" s="5">
        <v>2485270590</v>
      </c>
      <c r="H162" s="5">
        <v>521139821</v>
      </c>
      <c r="I162" s="5">
        <v>0</v>
      </c>
      <c r="J162" s="5">
        <v>2457691063</v>
      </c>
      <c r="K162" s="5">
        <v>0</v>
      </c>
      <c r="L162" s="5">
        <v>522233178</v>
      </c>
      <c r="M162" s="5">
        <v>229645489</v>
      </c>
      <c r="N162" s="5">
        <v>51029823</v>
      </c>
      <c r="O162" s="5">
        <v>5804903531</v>
      </c>
      <c r="P162" s="5">
        <v>12071913495</v>
      </c>
      <c r="Q162" s="5">
        <v>0</v>
      </c>
      <c r="R162" s="5">
        <v>12071913495</v>
      </c>
      <c r="S162" s="5">
        <v>13547016</v>
      </c>
      <c r="T162" s="5">
        <v>1225300868</v>
      </c>
      <c r="U162" s="5">
        <v>87414925</v>
      </c>
      <c r="V162" s="5">
        <v>2769084</v>
      </c>
      <c r="W162" s="5">
        <v>267812155</v>
      </c>
      <c r="X162" s="5">
        <v>13668757543</v>
      </c>
      <c r="Y162" s="2">
        <v>0</v>
      </c>
      <c r="Z162" s="2">
        <v>13668757543</v>
      </c>
    </row>
    <row r="163" spans="1:26" ht="15" customHeight="1" x14ac:dyDescent="0.4">
      <c r="A163" s="4" t="s">
        <v>143</v>
      </c>
      <c r="B163" s="4"/>
      <c r="C163" s="2">
        <v>1775055945</v>
      </c>
      <c r="D163" s="5">
        <v>-60956223</v>
      </c>
      <c r="E163" s="5">
        <v>1714099722</v>
      </c>
      <c r="F163" s="5">
        <v>0</v>
      </c>
      <c r="G163" s="5">
        <v>1714099722</v>
      </c>
      <c r="H163" s="5">
        <v>363644012</v>
      </c>
      <c r="I163" s="5">
        <v>0</v>
      </c>
      <c r="J163" s="5">
        <v>1374488098</v>
      </c>
      <c r="K163" s="5">
        <v>0</v>
      </c>
      <c r="L163" s="5">
        <v>831964538</v>
      </c>
      <c r="M163" s="5">
        <v>397975167</v>
      </c>
      <c r="N163" s="5">
        <v>44746206</v>
      </c>
      <c r="O163" s="5">
        <v>5894438497</v>
      </c>
      <c r="P163" s="5">
        <v>10621356240</v>
      </c>
      <c r="Q163" s="5">
        <v>0</v>
      </c>
      <c r="R163" s="5">
        <v>10621356240</v>
      </c>
      <c r="S163" s="5">
        <v>11143000</v>
      </c>
      <c r="T163" s="5">
        <v>1196143833</v>
      </c>
      <c r="U163" s="5">
        <v>87843646</v>
      </c>
      <c r="V163" s="5">
        <v>23953990</v>
      </c>
      <c r="W163" s="5">
        <v>340861707</v>
      </c>
      <c r="X163" s="5">
        <v>12281302416</v>
      </c>
      <c r="Y163" s="2">
        <v>0</v>
      </c>
      <c r="Z163" s="2">
        <v>12281302416</v>
      </c>
    </row>
    <row r="164" spans="1:26" ht="15" customHeight="1" x14ac:dyDescent="0.4">
      <c r="A164" s="4" t="s">
        <v>144</v>
      </c>
      <c r="B164" s="4"/>
      <c r="C164" s="2">
        <v>811854545</v>
      </c>
      <c r="D164" s="5">
        <v>-40683677</v>
      </c>
      <c r="E164" s="5">
        <v>771170868</v>
      </c>
      <c r="F164" s="5">
        <v>0</v>
      </c>
      <c r="G164" s="5">
        <v>771170868</v>
      </c>
      <c r="H164" s="5">
        <v>157495809</v>
      </c>
      <c r="I164" s="5">
        <v>0</v>
      </c>
      <c r="J164" s="5">
        <v>1083202965</v>
      </c>
      <c r="K164" s="5">
        <v>0</v>
      </c>
      <c r="L164" s="5">
        <v>-309731360</v>
      </c>
      <c r="M164" s="5">
        <v>-168329678</v>
      </c>
      <c r="N164" s="5">
        <v>6283617</v>
      </c>
      <c r="O164" s="5">
        <v>-89534966</v>
      </c>
      <c r="P164" s="5">
        <v>1450557255</v>
      </c>
      <c r="Q164" s="5">
        <v>0</v>
      </c>
      <c r="R164" s="5">
        <v>1450557255</v>
      </c>
      <c r="S164" s="5">
        <v>2225728</v>
      </c>
      <c r="T164" s="5">
        <v>29157035</v>
      </c>
      <c r="U164" s="5">
        <v>-428721</v>
      </c>
      <c r="V164" s="5">
        <v>-23124488</v>
      </c>
      <c r="W164" s="5">
        <v>-117441855</v>
      </c>
      <c r="X164" s="5">
        <v>1340944954</v>
      </c>
      <c r="Y164" s="2">
        <v>0</v>
      </c>
      <c r="Z164" s="2">
        <v>1340944954</v>
      </c>
    </row>
    <row r="165" spans="1:26" ht="15" customHeight="1" x14ac:dyDescent="0.4">
      <c r="A165" s="4" t="s">
        <v>145</v>
      </c>
      <c r="B165" s="4"/>
      <c r="C165" s="2">
        <v>2257522699</v>
      </c>
      <c r="D165" s="5">
        <v>-40683677</v>
      </c>
      <c r="E165" s="5">
        <v>2216839022</v>
      </c>
      <c r="F165" s="5">
        <v>0</v>
      </c>
      <c r="G165" s="5">
        <v>2216839022</v>
      </c>
      <c r="H165" s="5">
        <v>177560809</v>
      </c>
      <c r="I165" s="5">
        <v>0</v>
      </c>
      <c r="J165" s="5">
        <v>1631778396</v>
      </c>
      <c r="K165" s="5">
        <v>0</v>
      </c>
      <c r="L165" s="5">
        <v>-394679340</v>
      </c>
      <c r="M165" s="5">
        <v>-93051068</v>
      </c>
      <c r="N165" s="5">
        <v>6283617</v>
      </c>
      <c r="O165" s="5">
        <v>1689512075</v>
      </c>
      <c r="P165" s="5">
        <v>5234243511</v>
      </c>
      <c r="Q165" s="5">
        <v>2816118</v>
      </c>
      <c r="R165" s="5">
        <v>5237059629</v>
      </c>
      <c r="S165" s="5">
        <v>15729781</v>
      </c>
      <c r="T165" s="5">
        <v>630580067</v>
      </c>
      <c r="U165" s="5">
        <v>-428721</v>
      </c>
      <c r="V165" s="5">
        <v>150939</v>
      </c>
      <c r="W165" s="5">
        <v>-106691602</v>
      </c>
      <c r="X165" s="5">
        <v>5773583975</v>
      </c>
      <c r="Y165" s="2">
        <v>2816118</v>
      </c>
      <c r="Z165" s="2">
        <v>5776400093</v>
      </c>
    </row>
    <row r="166" spans="1:26" ht="15" customHeight="1" x14ac:dyDescent="0.4">
      <c r="A166" s="4" t="s">
        <v>146</v>
      </c>
      <c r="B166" s="4"/>
      <c r="C166" s="2">
        <v>44821178299</v>
      </c>
      <c r="D166" s="5">
        <v>480853677</v>
      </c>
      <c r="E166" s="5">
        <v>45302031976</v>
      </c>
      <c r="F166" s="5">
        <v>-62397000</v>
      </c>
      <c r="G166" s="5">
        <v>45239634976</v>
      </c>
      <c r="H166" s="5">
        <v>17558837228</v>
      </c>
      <c r="I166" s="5">
        <v>0</v>
      </c>
      <c r="J166" s="5">
        <v>603630725</v>
      </c>
      <c r="K166" s="5">
        <v>0</v>
      </c>
      <c r="L166" s="5">
        <v>822812440</v>
      </c>
      <c r="M166" s="5">
        <v>11244478021</v>
      </c>
      <c r="N166" s="5">
        <v>2054147166</v>
      </c>
      <c r="O166" s="5">
        <v>1968599848</v>
      </c>
      <c r="P166" s="5">
        <v>79554537404</v>
      </c>
      <c r="Q166" s="5">
        <v>-3795219388</v>
      </c>
      <c r="R166" s="5">
        <v>75759318016</v>
      </c>
      <c r="S166" s="5">
        <v>143484018</v>
      </c>
      <c r="T166" s="5">
        <v>419838503</v>
      </c>
      <c r="U166" s="5">
        <v>510129</v>
      </c>
      <c r="V166" s="5">
        <v>53314699</v>
      </c>
      <c r="W166" s="5">
        <v>17075305974</v>
      </c>
      <c r="X166" s="5">
        <v>97246990727</v>
      </c>
      <c r="Y166" s="2">
        <v>-7311611791</v>
      </c>
      <c r="Z166" s="2">
        <v>89935378936</v>
      </c>
    </row>
    <row r="167" spans="1:26" ht="15" customHeight="1" x14ac:dyDescent="0.4">
      <c r="A167" s="4" t="s">
        <v>147</v>
      </c>
      <c r="B167" s="4"/>
      <c r="C167" s="2">
        <v>25321182062</v>
      </c>
      <c r="D167" s="5">
        <v>480853677</v>
      </c>
      <c r="E167" s="5">
        <v>25802035739</v>
      </c>
      <c r="F167" s="5">
        <v>0</v>
      </c>
      <c r="G167" s="5">
        <v>25802035739</v>
      </c>
      <c r="H167" s="5">
        <v>520579343</v>
      </c>
      <c r="I167" s="5">
        <v>0</v>
      </c>
      <c r="J167" s="5">
        <v>603008506</v>
      </c>
      <c r="K167" s="5">
        <v>0</v>
      </c>
      <c r="L167" s="5">
        <v>614968339</v>
      </c>
      <c r="M167" s="5">
        <v>817471600</v>
      </c>
      <c r="N167" s="5">
        <v>70076415</v>
      </c>
      <c r="O167" s="5">
        <v>1965805831</v>
      </c>
      <c r="P167" s="5">
        <v>30393945773</v>
      </c>
      <c r="Q167" s="5">
        <v>0</v>
      </c>
      <c r="R167" s="5">
        <v>30393945773</v>
      </c>
      <c r="S167" s="5">
        <v>137561894</v>
      </c>
      <c r="T167" s="5">
        <v>359361583</v>
      </c>
      <c r="U167" s="5">
        <v>510129</v>
      </c>
      <c r="V167" s="5">
        <v>37558094</v>
      </c>
      <c r="W167" s="5">
        <v>463222186</v>
      </c>
      <c r="X167" s="5">
        <v>31392159659</v>
      </c>
      <c r="Y167" s="2">
        <v>-133847222</v>
      </c>
      <c r="Z167" s="2">
        <v>31258312437</v>
      </c>
    </row>
    <row r="168" spans="1:26" ht="15" customHeight="1" x14ac:dyDescent="0.4">
      <c r="A168" s="4" t="s">
        <v>148</v>
      </c>
      <c r="B168" s="4"/>
      <c r="C168" s="2">
        <v>9035949848</v>
      </c>
      <c r="D168" s="5">
        <v>0</v>
      </c>
      <c r="E168" s="5">
        <v>9035949848</v>
      </c>
      <c r="F168" s="5">
        <v>0</v>
      </c>
      <c r="G168" s="5">
        <v>9035949848</v>
      </c>
      <c r="H168" s="5">
        <v>145258853</v>
      </c>
      <c r="I168" s="5">
        <v>0</v>
      </c>
      <c r="J168" s="5">
        <v>125083573</v>
      </c>
      <c r="K168" s="5">
        <v>0</v>
      </c>
      <c r="L168" s="5">
        <v>56136843</v>
      </c>
      <c r="M168" s="5">
        <v>153832964</v>
      </c>
      <c r="N168" s="5">
        <v>48165851</v>
      </c>
      <c r="O168" s="5">
        <v>165086338</v>
      </c>
      <c r="P168" s="5">
        <v>9729514270</v>
      </c>
      <c r="Q168" s="5">
        <v>0</v>
      </c>
      <c r="R168" s="5">
        <v>9729514270</v>
      </c>
      <c r="S168" s="5">
        <v>27346776</v>
      </c>
      <c r="T168" s="5">
        <v>60952834</v>
      </c>
      <c r="U168" s="5">
        <v>39000</v>
      </c>
      <c r="V168" s="5">
        <v>3889655</v>
      </c>
      <c r="W168" s="5">
        <v>4766737</v>
      </c>
      <c r="X168" s="5">
        <v>9826509272</v>
      </c>
      <c r="Y168" s="2">
        <v>0</v>
      </c>
      <c r="Z168" s="2">
        <v>9826509272</v>
      </c>
    </row>
    <row r="169" spans="1:26" ht="15" customHeight="1" x14ac:dyDescent="0.4">
      <c r="A169" s="4" t="s">
        <v>149</v>
      </c>
      <c r="B169" s="4"/>
      <c r="C169" s="2">
        <v>15756000587</v>
      </c>
      <c r="D169" s="5">
        <v>480853677</v>
      </c>
      <c r="E169" s="5">
        <v>16236854264</v>
      </c>
      <c r="F169" s="5">
        <v>0</v>
      </c>
      <c r="G169" s="5">
        <v>16236854264</v>
      </c>
      <c r="H169" s="5">
        <v>244666671</v>
      </c>
      <c r="I169" s="5">
        <v>0</v>
      </c>
      <c r="J169" s="5">
        <v>98603408</v>
      </c>
      <c r="K169" s="5">
        <v>0</v>
      </c>
      <c r="L169" s="5">
        <v>553538463</v>
      </c>
      <c r="M169" s="5">
        <v>303704287</v>
      </c>
      <c r="N169" s="5">
        <v>17657264</v>
      </c>
      <c r="O169" s="5">
        <v>1628155280</v>
      </c>
      <c r="P169" s="5">
        <v>19083179637</v>
      </c>
      <c r="Q169" s="5">
        <v>0</v>
      </c>
      <c r="R169" s="5">
        <v>19083179637</v>
      </c>
      <c r="S169" s="5">
        <v>108163007</v>
      </c>
      <c r="T169" s="5">
        <v>238841330</v>
      </c>
      <c r="U169" s="5">
        <v>0</v>
      </c>
      <c r="V169" s="5">
        <v>14301671</v>
      </c>
      <c r="W169" s="5">
        <v>145892250</v>
      </c>
      <c r="X169" s="5">
        <v>19590377895</v>
      </c>
      <c r="Y169" s="2">
        <v>0</v>
      </c>
      <c r="Z169" s="2">
        <v>19590377895</v>
      </c>
    </row>
    <row r="170" spans="1:26" ht="15" customHeight="1" x14ac:dyDescent="0.4">
      <c r="A170" s="4" t="s">
        <v>150</v>
      </c>
      <c r="B170" s="4"/>
      <c r="C170" s="2">
        <v>355038429</v>
      </c>
      <c r="D170" s="5">
        <v>0</v>
      </c>
      <c r="E170" s="5">
        <v>355038429</v>
      </c>
      <c r="F170" s="5">
        <v>0</v>
      </c>
      <c r="G170" s="5">
        <v>355038429</v>
      </c>
      <c r="H170" s="5">
        <v>0</v>
      </c>
      <c r="I170" s="5">
        <v>0</v>
      </c>
      <c r="J170" s="5">
        <v>379321525</v>
      </c>
      <c r="K170" s="5">
        <v>0</v>
      </c>
      <c r="L170" s="5">
        <v>5293033</v>
      </c>
      <c r="M170" s="5">
        <v>0</v>
      </c>
      <c r="N170" s="5">
        <v>0</v>
      </c>
      <c r="O170" s="5">
        <v>172564213</v>
      </c>
      <c r="P170" s="5">
        <v>912217200</v>
      </c>
      <c r="Q170" s="5">
        <v>0</v>
      </c>
      <c r="R170" s="5">
        <v>912217200</v>
      </c>
      <c r="S170" s="5">
        <v>1409125</v>
      </c>
      <c r="T170" s="5">
        <v>62991805</v>
      </c>
      <c r="U170" s="5">
        <v>0</v>
      </c>
      <c r="V170" s="5">
        <v>0</v>
      </c>
      <c r="W170" s="5">
        <v>0</v>
      </c>
      <c r="X170" s="5">
        <v>976618130</v>
      </c>
      <c r="Y170" s="2">
        <v>0</v>
      </c>
      <c r="Z170" s="2">
        <v>976618130</v>
      </c>
    </row>
    <row r="171" spans="1:26" ht="15" customHeight="1" x14ac:dyDescent="0.4">
      <c r="A171" s="4" t="s">
        <v>151</v>
      </c>
      <c r="B171" s="4"/>
      <c r="C171" s="2">
        <v>174193198</v>
      </c>
      <c r="D171" s="5">
        <v>0</v>
      </c>
      <c r="E171" s="5">
        <v>174193198</v>
      </c>
      <c r="F171" s="5">
        <v>0</v>
      </c>
      <c r="G171" s="5">
        <v>174193198</v>
      </c>
      <c r="H171" s="5">
        <v>130653819</v>
      </c>
      <c r="I171" s="5">
        <v>0</v>
      </c>
      <c r="J171" s="5">
        <v>0</v>
      </c>
      <c r="K171" s="5">
        <v>0</v>
      </c>
      <c r="L171" s="5">
        <v>0</v>
      </c>
      <c r="M171" s="5">
        <v>359934349</v>
      </c>
      <c r="N171" s="5">
        <v>4253300</v>
      </c>
      <c r="O171" s="5">
        <v>0</v>
      </c>
      <c r="P171" s="5">
        <v>669034666</v>
      </c>
      <c r="Q171" s="5">
        <v>0</v>
      </c>
      <c r="R171" s="5">
        <v>669034666</v>
      </c>
      <c r="S171" s="5">
        <v>642986</v>
      </c>
      <c r="T171" s="5">
        <v>-3424386</v>
      </c>
      <c r="U171" s="5">
        <v>471129</v>
      </c>
      <c r="V171" s="5">
        <v>19366768</v>
      </c>
      <c r="W171" s="5">
        <v>312563199</v>
      </c>
      <c r="X171" s="5">
        <v>998654362</v>
      </c>
      <c r="Y171" s="2">
        <v>-133847222</v>
      </c>
      <c r="Z171" s="2">
        <v>864807140</v>
      </c>
    </row>
    <row r="172" spans="1:26" ht="15" customHeight="1" x14ac:dyDescent="0.4">
      <c r="A172" s="4" t="s">
        <v>152</v>
      </c>
      <c r="B172" s="4"/>
      <c r="C172" s="2">
        <v>19499996237</v>
      </c>
      <c r="D172" s="5">
        <v>0</v>
      </c>
      <c r="E172" s="5">
        <v>19499996237</v>
      </c>
      <c r="F172" s="5">
        <v>-62397000</v>
      </c>
      <c r="G172" s="5">
        <v>19437599237</v>
      </c>
      <c r="H172" s="5">
        <v>17038257885</v>
      </c>
      <c r="I172" s="5">
        <v>0</v>
      </c>
      <c r="J172" s="5">
        <v>622219</v>
      </c>
      <c r="K172" s="5">
        <v>0</v>
      </c>
      <c r="L172" s="5">
        <v>207844101</v>
      </c>
      <c r="M172" s="5">
        <v>10427006421</v>
      </c>
      <c r="N172" s="5">
        <v>1984070751</v>
      </c>
      <c r="O172" s="5">
        <v>2794017</v>
      </c>
      <c r="P172" s="5">
        <v>49160591631</v>
      </c>
      <c r="Q172" s="5">
        <v>-3795219388</v>
      </c>
      <c r="R172" s="5">
        <v>45365372243</v>
      </c>
      <c r="S172" s="5">
        <v>5922124</v>
      </c>
      <c r="T172" s="5">
        <v>60476920</v>
      </c>
      <c r="U172" s="5">
        <v>0</v>
      </c>
      <c r="V172" s="5">
        <v>15756605</v>
      </c>
      <c r="W172" s="5">
        <v>16612083788</v>
      </c>
      <c r="X172" s="5">
        <v>65854831068</v>
      </c>
      <c r="Y172" s="2">
        <v>-7177764569</v>
      </c>
      <c r="Z172" s="2">
        <v>58677066499</v>
      </c>
    </row>
    <row r="173" spans="1:26" ht="15" customHeight="1" x14ac:dyDescent="0.4">
      <c r="A173" s="4" t="s">
        <v>153</v>
      </c>
      <c r="B173" s="4"/>
      <c r="C173" s="2">
        <v>5964822465</v>
      </c>
      <c r="D173" s="5">
        <v>0</v>
      </c>
      <c r="E173" s="5">
        <v>5964822465</v>
      </c>
      <c r="F173" s="5">
        <v>0</v>
      </c>
      <c r="G173" s="5">
        <v>5964822465</v>
      </c>
      <c r="H173" s="5">
        <v>17037522885</v>
      </c>
      <c r="I173" s="5">
        <v>0</v>
      </c>
      <c r="J173" s="5">
        <v>622219</v>
      </c>
      <c r="K173" s="5">
        <v>0</v>
      </c>
      <c r="L173" s="5">
        <v>71641081</v>
      </c>
      <c r="M173" s="5">
        <v>10424161201</v>
      </c>
      <c r="N173" s="5">
        <v>1984070751</v>
      </c>
      <c r="O173" s="5">
        <v>2794017</v>
      </c>
      <c r="P173" s="5">
        <v>35485634619</v>
      </c>
      <c r="Q173" s="5">
        <v>-477558222</v>
      </c>
      <c r="R173" s="5">
        <v>35008076397</v>
      </c>
      <c r="S173" s="5">
        <v>5922124</v>
      </c>
      <c r="T173" s="5">
        <v>60220294</v>
      </c>
      <c r="U173" s="5">
        <v>0</v>
      </c>
      <c r="V173" s="5">
        <v>15756605</v>
      </c>
      <c r="W173" s="5">
        <v>16612083788</v>
      </c>
      <c r="X173" s="5">
        <v>52179617430</v>
      </c>
      <c r="Y173" s="2">
        <v>-3860103403</v>
      </c>
      <c r="Z173" s="2">
        <v>48319514027</v>
      </c>
    </row>
    <row r="174" spans="1:26" ht="15" customHeight="1" x14ac:dyDescent="0.4">
      <c r="A174" s="4" t="s">
        <v>154</v>
      </c>
      <c r="B174" s="4"/>
      <c r="C174" s="2">
        <v>9953301860</v>
      </c>
      <c r="D174" s="5">
        <v>0</v>
      </c>
      <c r="E174" s="5">
        <v>9953301860</v>
      </c>
      <c r="F174" s="5">
        <v>0</v>
      </c>
      <c r="G174" s="5">
        <v>9953301860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2838620</v>
      </c>
      <c r="N174" s="5">
        <v>0</v>
      </c>
      <c r="O174" s="5">
        <v>0</v>
      </c>
      <c r="P174" s="5">
        <v>9956140480</v>
      </c>
      <c r="Q174" s="5">
        <v>0</v>
      </c>
      <c r="R174" s="5">
        <v>9956140480</v>
      </c>
      <c r="S174" s="5">
        <v>0</v>
      </c>
      <c r="T174" s="5">
        <v>255150</v>
      </c>
      <c r="U174" s="5">
        <v>0</v>
      </c>
      <c r="V174" s="5">
        <v>0</v>
      </c>
      <c r="W174" s="5">
        <v>0</v>
      </c>
      <c r="X174" s="5">
        <v>9956395630</v>
      </c>
      <c r="Y174" s="2">
        <v>0</v>
      </c>
      <c r="Z174" s="2">
        <v>9956395630</v>
      </c>
    </row>
    <row r="175" spans="1:26" ht="15" customHeight="1" x14ac:dyDescent="0.4">
      <c r="A175" s="4" t="s">
        <v>155</v>
      </c>
      <c r="B175" s="4"/>
      <c r="C175" s="2">
        <v>3317661166</v>
      </c>
      <c r="D175" s="5">
        <v>0</v>
      </c>
      <c r="E175" s="5">
        <v>3317661166</v>
      </c>
      <c r="F175" s="5">
        <v>-62397000</v>
      </c>
      <c r="G175" s="5">
        <v>3255264166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3317661166</v>
      </c>
      <c r="Q175" s="5">
        <v>-3317661166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3317661166</v>
      </c>
      <c r="Y175" s="2">
        <v>-3317661166</v>
      </c>
      <c r="Z175" s="2">
        <v>0</v>
      </c>
    </row>
    <row r="176" spans="1:26" ht="15" customHeight="1" x14ac:dyDescent="0.4">
      <c r="A176" s="4" t="s">
        <v>156</v>
      </c>
      <c r="B176" s="4"/>
      <c r="C176" s="2">
        <v>264210746</v>
      </c>
      <c r="D176" s="5">
        <v>0</v>
      </c>
      <c r="E176" s="5">
        <v>264210746</v>
      </c>
      <c r="F176" s="5">
        <v>0</v>
      </c>
      <c r="G176" s="5">
        <v>264210746</v>
      </c>
      <c r="H176" s="5">
        <v>735000</v>
      </c>
      <c r="I176" s="5">
        <v>0</v>
      </c>
      <c r="J176" s="5">
        <v>0</v>
      </c>
      <c r="K176" s="5">
        <v>0</v>
      </c>
      <c r="L176" s="5">
        <v>136203020</v>
      </c>
      <c r="M176" s="5">
        <v>6600</v>
      </c>
      <c r="N176" s="5">
        <v>0</v>
      </c>
      <c r="O176" s="5">
        <v>0</v>
      </c>
      <c r="P176" s="5">
        <v>401155366</v>
      </c>
      <c r="Q176" s="5">
        <v>0</v>
      </c>
      <c r="R176" s="5">
        <v>401155366</v>
      </c>
      <c r="S176" s="5">
        <v>0</v>
      </c>
      <c r="T176" s="5">
        <v>1476</v>
      </c>
      <c r="U176" s="5">
        <v>0</v>
      </c>
      <c r="V176" s="5">
        <v>0</v>
      </c>
      <c r="W176" s="5">
        <v>0</v>
      </c>
      <c r="X176" s="5">
        <v>401156842</v>
      </c>
      <c r="Y176" s="2">
        <v>0</v>
      </c>
      <c r="Z176" s="2">
        <v>401156842</v>
      </c>
    </row>
    <row r="177" spans="1:26" ht="15" customHeight="1" x14ac:dyDescent="0.4">
      <c r="A177" s="4" t="s">
        <v>157</v>
      </c>
      <c r="B177" s="4"/>
      <c r="C177" s="2">
        <v>47116888098</v>
      </c>
      <c r="D177" s="5">
        <v>440170000</v>
      </c>
      <c r="E177" s="5">
        <v>47557058098</v>
      </c>
      <c r="F177" s="5">
        <v>-62397000</v>
      </c>
      <c r="G177" s="5">
        <v>47494661098</v>
      </c>
      <c r="H177" s="5">
        <v>17736398037</v>
      </c>
      <c r="I177" s="5">
        <v>0</v>
      </c>
      <c r="J177" s="5">
        <v>2235454992</v>
      </c>
      <c r="K177" s="5">
        <v>0</v>
      </c>
      <c r="L177" s="5">
        <v>389946000</v>
      </c>
      <c r="M177" s="5">
        <v>11151426953</v>
      </c>
      <c r="N177" s="5">
        <v>2060430783</v>
      </c>
      <c r="O177" s="5">
        <v>3656073819</v>
      </c>
      <c r="P177" s="5">
        <v>84786788682</v>
      </c>
      <c r="Q177" s="5">
        <v>-3792403270</v>
      </c>
      <c r="R177" s="5">
        <v>80994385412</v>
      </c>
      <c r="S177" s="5">
        <v>159213799</v>
      </c>
      <c r="T177" s="5">
        <v>1050418570</v>
      </c>
      <c r="U177" s="5">
        <v>81408</v>
      </c>
      <c r="V177" s="5">
        <v>53465638</v>
      </c>
      <c r="W177" s="5">
        <v>16968614372</v>
      </c>
      <c r="X177" s="5">
        <v>103018582469</v>
      </c>
      <c r="Y177" s="2">
        <v>-7308795673</v>
      </c>
      <c r="Z177" s="2">
        <v>95709786796</v>
      </c>
    </row>
    <row r="178" spans="1:26" ht="15" customHeight="1" x14ac:dyDescent="0.4">
      <c r="A178" s="4" t="s">
        <v>158</v>
      </c>
      <c r="B178" s="4"/>
      <c r="C178" s="2">
        <v>33387040896</v>
      </c>
      <c r="D178" s="5">
        <v>62397000</v>
      </c>
      <c r="E178" s="5">
        <v>33449437896</v>
      </c>
      <c r="F178" s="5">
        <v>-62397000</v>
      </c>
      <c r="G178" s="5">
        <v>33387040896</v>
      </c>
      <c r="H178" s="5">
        <v>13611413483</v>
      </c>
      <c r="I178" s="5">
        <v>0</v>
      </c>
      <c r="J178" s="5">
        <v>0</v>
      </c>
      <c r="K178" s="5">
        <v>0</v>
      </c>
      <c r="L178" s="5">
        <v>389946000</v>
      </c>
      <c r="M178" s="5">
        <v>7324137436</v>
      </c>
      <c r="N178" s="5">
        <v>2052283400</v>
      </c>
      <c r="O178" s="5">
        <v>0</v>
      </c>
      <c r="P178" s="5">
        <v>56827218215</v>
      </c>
      <c r="Q178" s="5">
        <v>-3317661166</v>
      </c>
      <c r="R178" s="5">
        <v>53509557049</v>
      </c>
      <c r="S178" s="5">
        <v>133013958</v>
      </c>
      <c r="T178" s="5">
        <v>386190</v>
      </c>
      <c r="U178" s="5">
        <v>0</v>
      </c>
      <c r="V178" s="5">
        <v>16324130</v>
      </c>
      <c r="W178" s="5">
        <v>10233645942</v>
      </c>
      <c r="X178" s="5">
        <v>67210588435</v>
      </c>
      <c r="Y178" s="2">
        <v>-6700206347</v>
      </c>
      <c r="Z178" s="2">
        <v>60510382088</v>
      </c>
    </row>
    <row r="179" spans="1:26" ht="15" customHeight="1" x14ac:dyDescent="0.4">
      <c r="A179" s="4" t="s">
        <v>159</v>
      </c>
      <c r="B179" s="4"/>
      <c r="C179" s="2">
        <v>11673946324</v>
      </c>
      <c r="D179" s="5">
        <v>377773000</v>
      </c>
      <c r="E179" s="5">
        <v>12051719324</v>
      </c>
      <c r="F179" s="5">
        <v>0</v>
      </c>
      <c r="G179" s="5">
        <v>12051719324</v>
      </c>
      <c r="H179" s="5">
        <v>4083604351</v>
      </c>
      <c r="I179" s="5">
        <v>0</v>
      </c>
      <c r="J179" s="5">
        <v>0</v>
      </c>
      <c r="K179" s="5">
        <v>0</v>
      </c>
      <c r="L179" s="5">
        <v>0</v>
      </c>
      <c r="M179" s="5">
        <v>3820399765</v>
      </c>
      <c r="N179" s="5">
        <v>0</v>
      </c>
      <c r="O179" s="5">
        <v>0</v>
      </c>
      <c r="P179" s="5">
        <v>19955723440</v>
      </c>
      <c r="Q179" s="5">
        <v>0</v>
      </c>
      <c r="R179" s="5">
        <v>19955723440</v>
      </c>
      <c r="S179" s="5">
        <v>0</v>
      </c>
      <c r="T179" s="5">
        <v>0</v>
      </c>
      <c r="U179" s="5">
        <v>0</v>
      </c>
      <c r="V179" s="5">
        <v>8918204</v>
      </c>
      <c r="W179" s="5">
        <v>6713922756</v>
      </c>
      <c r="X179" s="5">
        <v>26678564400</v>
      </c>
      <c r="Y179" s="2">
        <v>0</v>
      </c>
      <c r="Z179" s="2">
        <v>26678564400</v>
      </c>
    </row>
    <row r="180" spans="1:26" ht="15" customHeight="1" x14ac:dyDescent="0.4">
      <c r="A180" s="4" t="s">
        <v>160</v>
      </c>
      <c r="B180" s="4"/>
      <c r="C180" s="2">
        <v>801505799</v>
      </c>
      <c r="D180" s="5">
        <v>0</v>
      </c>
      <c r="E180" s="5">
        <v>801505799</v>
      </c>
      <c r="F180" s="5">
        <v>0</v>
      </c>
      <c r="G180" s="5">
        <v>801505799</v>
      </c>
      <c r="H180" s="5">
        <v>0</v>
      </c>
      <c r="I180" s="5">
        <v>0</v>
      </c>
      <c r="J180" s="5">
        <v>1803628228</v>
      </c>
      <c r="K180" s="5">
        <v>0</v>
      </c>
      <c r="L180" s="5">
        <v>0</v>
      </c>
      <c r="M180" s="5">
        <v>0</v>
      </c>
      <c r="N180" s="5">
        <v>0</v>
      </c>
      <c r="O180" s="5">
        <v>2875219563</v>
      </c>
      <c r="P180" s="5">
        <v>5480353590</v>
      </c>
      <c r="Q180" s="5">
        <v>0</v>
      </c>
      <c r="R180" s="5">
        <v>5480353590</v>
      </c>
      <c r="S180" s="5">
        <v>25774260</v>
      </c>
      <c r="T180" s="5">
        <v>1048263082</v>
      </c>
      <c r="U180" s="5">
        <v>0</v>
      </c>
      <c r="V180" s="5">
        <v>33</v>
      </c>
      <c r="W180" s="5">
        <v>0</v>
      </c>
      <c r="X180" s="5">
        <v>6554390965</v>
      </c>
      <c r="Y180" s="2">
        <v>0</v>
      </c>
      <c r="Z180" s="2">
        <v>6554390965</v>
      </c>
    </row>
    <row r="181" spans="1:26" ht="15" customHeight="1" x14ac:dyDescent="0.4">
      <c r="A181" s="4" t="s">
        <v>161</v>
      </c>
      <c r="B181" s="4"/>
      <c r="C181" s="2">
        <v>1254395079</v>
      </c>
      <c r="D181" s="5">
        <v>0</v>
      </c>
      <c r="E181" s="5">
        <v>1254395079</v>
      </c>
      <c r="F181" s="5">
        <v>0</v>
      </c>
      <c r="G181" s="5">
        <v>1254395079</v>
      </c>
      <c r="H181" s="5">
        <v>41380203</v>
      </c>
      <c r="I181" s="5">
        <v>0</v>
      </c>
      <c r="J181" s="5">
        <v>431826764</v>
      </c>
      <c r="K181" s="5">
        <v>0</v>
      </c>
      <c r="L181" s="5">
        <v>0</v>
      </c>
      <c r="M181" s="5">
        <v>6889752</v>
      </c>
      <c r="N181" s="5">
        <v>8147383</v>
      </c>
      <c r="O181" s="5">
        <v>780854256</v>
      </c>
      <c r="P181" s="5">
        <v>2523493437</v>
      </c>
      <c r="Q181" s="5">
        <v>-474742104</v>
      </c>
      <c r="R181" s="5">
        <v>2048751333</v>
      </c>
      <c r="S181" s="5">
        <v>425581</v>
      </c>
      <c r="T181" s="5">
        <v>1769298</v>
      </c>
      <c r="U181" s="5">
        <v>81408</v>
      </c>
      <c r="V181" s="5">
        <v>28223271</v>
      </c>
      <c r="W181" s="5">
        <v>21045674</v>
      </c>
      <c r="X181" s="5">
        <v>2575038669</v>
      </c>
      <c r="Y181" s="2">
        <v>-608589326</v>
      </c>
      <c r="Z181" s="2">
        <v>1966449343</v>
      </c>
    </row>
    <row r="182" spans="1:26" ht="15" customHeight="1" x14ac:dyDescent="0.4">
      <c r="A182" s="4" t="s">
        <v>162</v>
      </c>
      <c r="B182" s="4"/>
      <c r="C182" s="2">
        <v>38187100</v>
      </c>
      <c r="D182" s="5">
        <v>0</v>
      </c>
      <c r="E182" s="5">
        <v>38187100</v>
      </c>
      <c r="F182" s="5">
        <v>0</v>
      </c>
      <c r="G182" s="5">
        <v>38187100</v>
      </c>
      <c r="H182" s="5">
        <v>0</v>
      </c>
      <c r="I182" s="5">
        <v>0</v>
      </c>
      <c r="J182" s="5">
        <v>45871</v>
      </c>
      <c r="K182" s="5">
        <v>0</v>
      </c>
      <c r="L182" s="5">
        <v>0</v>
      </c>
      <c r="M182" s="5">
        <v>0</v>
      </c>
      <c r="N182" s="5">
        <v>0</v>
      </c>
      <c r="O182" s="5">
        <v>190000</v>
      </c>
      <c r="P182" s="5">
        <v>38422971</v>
      </c>
      <c r="Q182" s="5">
        <v>0</v>
      </c>
      <c r="R182" s="5">
        <v>38422971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38422971</v>
      </c>
      <c r="Y182" s="2">
        <v>0</v>
      </c>
      <c r="Z182" s="2">
        <v>38422971</v>
      </c>
    </row>
    <row r="183" spans="1:26" ht="15" customHeight="1" x14ac:dyDescent="0.4">
      <c r="A183" s="4" t="s">
        <v>163</v>
      </c>
      <c r="B183" s="4"/>
      <c r="C183" s="2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2">
        <v>0</v>
      </c>
      <c r="Z183" s="2">
        <v>0</v>
      </c>
    </row>
    <row r="184" spans="1:26" ht="15" customHeight="1" x14ac:dyDescent="0.4">
      <c r="A184" s="4" t="s">
        <v>164</v>
      </c>
      <c r="B184" s="4"/>
      <c r="C184" s="2">
        <v>38187100</v>
      </c>
      <c r="D184" s="5">
        <v>0</v>
      </c>
      <c r="E184" s="5">
        <v>38187100</v>
      </c>
      <c r="F184" s="5">
        <v>0</v>
      </c>
      <c r="G184" s="5">
        <v>38187100</v>
      </c>
      <c r="H184" s="5">
        <v>0</v>
      </c>
      <c r="I184" s="5">
        <v>0</v>
      </c>
      <c r="J184" s="5">
        <v>45871</v>
      </c>
      <c r="K184" s="5">
        <v>0</v>
      </c>
      <c r="L184" s="5">
        <v>0</v>
      </c>
      <c r="M184" s="5">
        <v>0</v>
      </c>
      <c r="N184" s="5">
        <v>0</v>
      </c>
      <c r="O184" s="5">
        <v>190000</v>
      </c>
      <c r="P184" s="5">
        <v>38422971</v>
      </c>
      <c r="Q184" s="5">
        <v>0</v>
      </c>
      <c r="R184" s="5">
        <v>38422971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38422971</v>
      </c>
      <c r="Y184" s="2">
        <v>0</v>
      </c>
      <c r="Z184" s="2">
        <v>38422971</v>
      </c>
    </row>
    <row r="185" spans="1:26" ht="15" customHeight="1" x14ac:dyDescent="0.4">
      <c r="A185" s="4" t="s">
        <v>165</v>
      </c>
      <c r="B185" s="4"/>
      <c r="C185" s="2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38187100</v>
      </c>
      <c r="M185" s="5">
        <v>0</v>
      </c>
      <c r="N185" s="5">
        <v>0</v>
      </c>
      <c r="O185" s="5">
        <v>2228104</v>
      </c>
      <c r="P185" s="5">
        <v>40415204</v>
      </c>
      <c r="Q185" s="5">
        <v>0</v>
      </c>
      <c r="R185" s="5">
        <v>40415204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40415204</v>
      </c>
      <c r="Y185" s="2">
        <v>0</v>
      </c>
      <c r="Z185" s="2">
        <v>40415204</v>
      </c>
    </row>
    <row r="186" spans="1:26" ht="15" customHeight="1" x14ac:dyDescent="0.4">
      <c r="A186" s="4" t="s">
        <v>166</v>
      </c>
      <c r="B186" s="4"/>
      <c r="C186" s="2">
        <v>-2243484984</v>
      </c>
      <c r="D186" s="5">
        <v>0</v>
      </c>
      <c r="E186" s="5">
        <v>-2243484984</v>
      </c>
      <c r="F186" s="5">
        <v>0</v>
      </c>
      <c r="G186" s="5">
        <v>-2243484984</v>
      </c>
      <c r="H186" s="5">
        <v>-20065000</v>
      </c>
      <c r="I186" s="5">
        <v>0</v>
      </c>
      <c r="J186" s="5">
        <v>-1260266624</v>
      </c>
      <c r="K186" s="5">
        <v>0</v>
      </c>
      <c r="L186" s="5">
        <v>355294980</v>
      </c>
      <c r="M186" s="5">
        <v>-75278610</v>
      </c>
      <c r="N186" s="5">
        <v>0</v>
      </c>
      <c r="O186" s="5">
        <v>-1264161385</v>
      </c>
      <c r="P186" s="5">
        <v>-4507961623</v>
      </c>
      <c r="Q186" s="5">
        <v>651717882</v>
      </c>
      <c r="R186" s="5">
        <v>-3856243741</v>
      </c>
      <c r="S186" s="5">
        <v>-38511774</v>
      </c>
      <c r="T186" s="5">
        <v>-413388243</v>
      </c>
      <c r="U186" s="5">
        <v>0</v>
      </c>
      <c r="V186" s="5">
        <v>-1258035</v>
      </c>
      <c r="W186" s="5">
        <v>-8449568</v>
      </c>
      <c r="X186" s="5">
        <v>-4969569243</v>
      </c>
      <c r="Y186" s="2">
        <v>664151382</v>
      </c>
      <c r="Z186" s="2">
        <v>-4305417861</v>
      </c>
    </row>
    <row r="187" spans="1:26" ht="15" customHeight="1" x14ac:dyDescent="0.4">
      <c r="A187" s="4" t="s">
        <v>167</v>
      </c>
      <c r="B187" s="4"/>
      <c r="C187" s="2">
        <v>3999392092</v>
      </c>
      <c r="D187" s="5">
        <v>0</v>
      </c>
      <c r="E187" s="5">
        <v>3999392092</v>
      </c>
      <c r="F187" s="5">
        <v>0</v>
      </c>
      <c r="G187" s="5">
        <v>3999392092</v>
      </c>
      <c r="H187" s="5">
        <v>20065000</v>
      </c>
      <c r="I187" s="5">
        <v>0</v>
      </c>
      <c r="J187" s="5">
        <v>2541773530</v>
      </c>
      <c r="K187" s="5">
        <v>0</v>
      </c>
      <c r="L187" s="5">
        <v>48515000</v>
      </c>
      <c r="M187" s="5">
        <v>142803696</v>
      </c>
      <c r="N187" s="5">
        <v>0</v>
      </c>
      <c r="O187" s="5">
        <v>1651033570</v>
      </c>
      <c r="P187" s="5">
        <v>8403582888</v>
      </c>
      <c r="Q187" s="5">
        <v>-654534000</v>
      </c>
      <c r="R187" s="5">
        <v>7749048888</v>
      </c>
      <c r="S187" s="5">
        <v>57675566</v>
      </c>
      <c r="T187" s="5">
        <v>427509303</v>
      </c>
      <c r="U187" s="5">
        <v>0</v>
      </c>
      <c r="V187" s="5">
        <v>2493657</v>
      </c>
      <c r="W187" s="5">
        <v>75786606</v>
      </c>
      <c r="X187" s="5">
        <v>8967048020</v>
      </c>
      <c r="Y187" s="2">
        <v>-671600000</v>
      </c>
      <c r="Z187" s="2">
        <v>8295448020</v>
      </c>
    </row>
    <row r="188" spans="1:26" ht="15" customHeight="1" x14ac:dyDescent="0.4">
      <c r="A188" s="4" t="s">
        <v>168</v>
      </c>
      <c r="B188" s="4"/>
      <c r="C188" s="2">
        <v>3270234533</v>
      </c>
      <c r="D188" s="5">
        <v>0</v>
      </c>
      <c r="E188" s="5">
        <v>3270234533</v>
      </c>
      <c r="F188" s="5">
        <v>0</v>
      </c>
      <c r="G188" s="5">
        <v>3270234533</v>
      </c>
      <c r="H188" s="5">
        <v>0</v>
      </c>
      <c r="I188" s="5">
        <v>0</v>
      </c>
      <c r="J188" s="5">
        <v>2541773530</v>
      </c>
      <c r="K188" s="5">
        <v>0</v>
      </c>
      <c r="L188" s="5">
        <v>48515000</v>
      </c>
      <c r="M188" s="5">
        <v>0</v>
      </c>
      <c r="N188" s="5">
        <v>0</v>
      </c>
      <c r="O188" s="5">
        <v>1251033570</v>
      </c>
      <c r="P188" s="5">
        <v>7111556633</v>
      </c>
      <c r="Q188" s="5">
        <v>0</v>
      </c>
      <c r="R188" s="5">
        <v>7111556633</v>
      </c>
      <c r="S188" s="5">
        <v>46753540</v>
      </c>
      <c r="T188" s="5">
        <v>427051403</v>
      </c>
      <c r="U188" s="5">
        <v>0</v>
      </c>
      <c r="V188" s="5">
        <v>0</v>
      </c>
      <c r="W188" s="5">
        <v>0</v>
      </c>
      <c r="X188" s="5">
        <v>7585361576</v>
      </c>
      <c r="Y188" s="2">
        <v>0</v>
      </c>
      <c r="Z188" s="2">
        <v>7585361576</v>
      </c>
    </row>
    <row r="189" spans="1:26" ht="15" customHeight="1" x14ac:dyDescent="0.4">
      <c r="A189" s="4" t="s">
        <v>169</v>
      </c>
      <c r="B189" s="4"/>
      <c r="C189" s="2">
        <v>310837559</v>
      </c>
      <c r="D189" s="5">
        <v>0</v>
      </c>
      <c r="E189" s="5">
        <v>310837559</v>
      </c>
      <c r="F189" s="5">
        <v>0</v>
      </c>
      <c r="G189" s="5">
        <v>310837559</v>
      </c>
      <c r="H189" s="5">
        <v>20065000</v>
      </c>
      <c r="I189" s="5">
        <v>0</v>
      </c>
      <c r="J189" s="5">
        <v>0</v>
      </c>
      <c r="K189" s="5">
        <v>0</v>
      </c>
      <c r="L189" s="5">
        <v>0</v>
      </c>
      <c r="M189" s="5">
        <v>142803696</v>
      </c>
      <c r="N189" s="5">
        <v>0</v>
      </c>
      <c r="O189" s="5">
        <v>0</v>
      </c>
      <c r="P189" s="5">
        <v>473706255</v>
      </c>
      <c r="Q189" s="5">
        <v>0</v>
      </c>
      <c r="R189" s="5">
        <v>473706255</v>
      </c>
      <c r="S189" s="5">
        <v>10922000</v>
      </c>
      <c r="T189" s="5">
        <v>0</v>
      </c>
      <c r="U189" s="5">
        <v>0</v>
      </c>
      <c r="V189" s="5">
        <v>2431567</v>
      </c>
      <c r="W189" s="5">
        <v>75786606</v>
      </c>
      <c r="X189" s="5">
        <v>562846428</v>
      </c>
      <c r="Y189" s="2">
        <v>0</v>
      </c>
      <c r="Z189" s="2">
        <v>562846428</v>
      </c>
    </row>
    <row r="190" spans="1:26" ht="15" customHeight="1" x14ac:dyDescent="0.4">
      <c r="A190" s="4" t="s">
        <v>170</v>
      </c>
      <c r="B190" s="4"/>
      <c r="C190" s="2">
        <v>271600000</v>
      </c>
      <c r="D190" s="5">
        <v>0</v>
      </c>
      <c r="E190" s="5">
        <v>271600000</v>
      </c>
      <c r="F190" s="5">
        <v>0</v>
      </c>
      <c r="G190" s="5">
        <v>271600000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271600000</v>
      </c>
      <c r="Q190" s="5">
        <v>-254534000</v>
      </c>
      <c r="R190" s="5">
        <v>17066000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271600000</v>
      </c>
      <c r="Y190" s="2">
        <v>-271600000</v>
      </c>
      <c r="Z190" s="2">
        <v>0</v>
      </c>
    </row>
    <row r="191" spans="1:26" ht="15" customHeight="1" x14ac:dyDescent="0.4">
      <c r="A191" s="4" t="s">
        <v>171</v>
      </c>
      <c r="B191" s="4"/>
      <c r="C191" s="2">
        <v>11720000</v>
      </c>
      <c r="D191" s="5">
        <v>0</v>
      </c>
      <c r="E191" s="5">
        <v>11720000</v>
      </c>
      <c r="F191" s="5">
        <v>0</v>
      </c>
      <c r="G191" s="5">
        <v>11720000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400000000</v>
      </c>
      <c r="P191" s="5">
        <v>411720000</v>
      </c>
      <c r="Q191" s="5">
        <v>-400000000</v>
      </c>
      <c r="R191" s="5">
        <v>11720000</v>
      </c>
      <c r="S191" s="5">
        <v>0</v>
      </c>
      <c r="T191" s="5">
        <v>0</v>
      </c>
      <c r="U191" s="5">
        <v>0</v>
      </c>
      <c r="V191" s="5">
        <v>62090</v>
      </c>
      <c r="W191" s="5">
        <v>0</v>
      </c>
      <c r="X191" s="5">
        <v>411782090</v>
      </c>
      <c r="Y191" s="2">
        <v>-400000000</v>
      </c>
      <c r="Z191" s="2">
        <v>11782090</v>
      </c>
    </row>
    <row r="192" spans="1:26" ht="15" customHeight="1" x14ac:dyDescent="0.4">
      <c r="A192" s="4" t="s">
        <v>172</v>
      </c>
      <c r="B192" s="4"/>
      <c r="C192" s="2">
        <v>135000000</v>
      </c>
      <c r="D192" s="5">
        <v>0</v>
      </c>
      <c r="E192" s="5">
        <v>135000000</v>
      </c>
      <c r="F192" s="5">
        <v>0</v>
      </c>
      <c r="G192" s="5">
        <v>135000000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135000000</v>
      </c>
      <c r="Q192" s="5">
        <v>0</v>
      </c>
      <c r="R192" s="5">
        <v>135000000</v>
      </c>
      <c r="S192" s="5">
        <v>26</v>
      </c>
      <c r="T192" s="5">
        <v>457900</v>
      </c>
      <c r="U192" s="5">
        <v>0</v>
      </c>
      <c r="V192" s="5">
        <v>0</v>
      </c>
      <c r="W192" s="5">
        <v>0</v>
      </c>
      <c r="X192" s="5">
        <v>135457926</v>
      </c>
      <c r="Y192" s="2">
        <v>0</v>
      </c>
      <c r="Z192" s="2">
        <v>135457926</v>
      </c>
    </row>
    <row r="193" spans="1:26" ht="15" customHeight="1" x14ac:dyDescent="0.4">
      <c r="A193" s="4" t="s">
        <v>173</v>
      </c>
      <c r="B193" s="4"/>
      <c r="C193" s="2">
        <v>1755907108</v>
      </c>
      <c r="D193" s="5">
        <v>0</v>
      </c>
      <c r="E193" s="5">
        <v>1755907108</v>
      </c>
      <c r="F193" s="5">
        <v>0</v>
      </c>
      <c r="G193" s="5">
        <v>1755907108</v>
      </c>
      <c r="H193" s="5">
        <v>0</v>
      </c>
      <c r="I193" s="5">
        <v>0</v>
      </c>
      <c r="J193" s="5">
        <v>1281506906</v>
      </c>
      <c r="K193" s="5">
        <v>0</v>
      </c>
      <c r="L193" s="5">
        <v>403809980</v>
      </c>
      <c r="M193" s="5">
        <v>67525086</v>
      </c>
      <c r="N193" s="5">
        <v>0</v>
      </c>
      <c r="O193" s="5">
        <v>386872185</v>
      </c>
      <c r="P193" s="5">
        <v>3895621265</v>
      </c>
      <c r="Q193" s="5">
        <v>-2816118</v>
      </c>
      <c r="R193" s="5">
        <v>3892805147</v>
      </c>
      <c r="S193" s="5">
        <v>19163792</v>
      </c>
      <c r="T193" s="5">
        <v>14121060</v>
      </c>
      <c r="U193" s="5">
        <v>0</v>
      </c>
      <c r="V193" s="5">
        <v>1235622</v>
      </c>
      <c r="W193" s="5">
        <v>67337038</v>
      </c>
      <c r="X193" s="5">
        <v>3997478777</v>
      </c>
      <c r="Y193" s="2">
        <v>-7448618</v>
      </c>
      <c r="Z193" s="2">
        <v>3990030159</v>
      </c>
    </row>
    <row r="194" spans="1:26" ht="15" customHeight="1" x14ac:dyDescent="0.4">
      <c r="A194" s="4" t="s">
        <v>174</v>
      </c>
      <c r="B194" s="4"/>
      <c r="C194" s="2">
        <v>1172753116</v>
      </c>
      <c r="D194" s="5">
        <v>0</v>
      </c>
      <c r="E194" s="5">
        <v>1172753116</v>
      </c>
      <c r="F194" s="5">
        <v>0</v>
      </c>
      <c r="G194" s="5">
        <v>1172753116</v>
      </c>
      <c r="H194" s="5">
        <v>0</v>
      </c>
      <c r="I194" s="5">
        <v>0</v>
      </c>
      <c r="J194" s="5">
        <v>806922222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1979675338</v>
      </c>
      <c r="Q194" s="5">
        <v>0</v>
      </c>
      <c r="R194" s="5">
        <v>1979675338</v>
      </c>
      <c r="S194" s="5">
        <v>0</v>
      </c>
      <c r="T194" s="5">
        <v>11943803</v>
      </c>
      <c r="U194" s="5">
        <v>0</v>
      </c>
      <c r="V194" s="5">
        <v>0</v>
      </c>
      <c r="W194" s="5">
        <v>0</v>
      </c>
      <c r="X194" s="5">
        <v>1991619141</v>
      </c>
      <c r="Y194" s="2">
        <v>-4632500</v>
      </c>
      <c r="Z194" s="2">
        <v>1986986641</v>
      </c>
    </row>
    <row r="195" spans="1:26" ht="15" customHeight="1" x14ac:dyDescent="0.4">
      <c r="A195" s="4" t="s">
        <v>175</v>
      </c>
      <c r="B195" s="4"/>
      <c r="C195" s="2">
        <v>14466390</v>
      </c>
      <c r="D195" s="5">
        <v>0</v>
      </c>
      <c r="E195" s="5">
        <v>14466390</v>
      </c>
      <c r="F195" s="5">
        <v>0</v>
      </c>
      <c r="G195" s="5">
        <v>14466390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14466390</v>
      </c>
      <c r="Q195" s="5">
        <v>0</v>
      </c>
      <c r="R195" s="5">
        <v>14466390</v>
      </c>
      <c r="S195" s="5">
        <v>19163792</v>
      </c>
      <c r="T195" s="5">
        <v>0</v>
      </c>
      <c r="U195" s="5">
        <v>0</v>
      </c>
      <c r="V195" s="5">
        <v>612595</v>
      </c>
      <c r="W195" s="5">
        <v>67337038</v>
      </c>
      <c r="X195" s="5">
        <v>101579815</v>
      </c>
      <c r="Y195" s="2">
        <v>0</v>
      </c>
      <c r="Z195" s="2">
        <v>101579815</v>
      </c>
    </row>
    <row r="196" spans="1:26" ht="15" customHeight="1" x14ac:dyDescent="0.4">
      <c r="A196" s="4" t="s">
        <v>176</v>
      </c>
      <c r="B196" s="4"/>
      <c r="C196" s="2">
        <v>4493000</v>
      </c>
      <c r="D196" s="5">
        <v>0</v>
      </c>
      <c r="E196" s="5">
        <v>4493000</v>
      </c>
      <c r="F196" s="5">
        <v>0</v>
      </c>
      <c r="G196" s="5">
        <v>4493000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4493000</v>
      </c>
      <c r="Q196" s="5">
        <v>0</v>
      </c>
      <c r="R196" s="5">
        <v>4493000</v>
      </c>
      <c r="S196" s="5">
        <v>0</v>
      </c>
      <c r="T196" s="5">
        <v>0</v>
      </c>
      <c r="U196" s="5">
        <v>0</v>
      </c>
      <c r="V196" s="5">
        <v>623027</v>
      </c>
      <c r="W196" s="5">
        <v>0</v>
      </c>
      <c r="X196" s="5">
        <v>5116027</v>
      </c>
      <c r="Y196" s="2">
        <v>0</v>
      </c>
      <c r="Z196" s="2">
        <v>5116027</v>
      </c>
    </row>
    <row r="197" spans="1:26" ht="15" customHeight="1" x14ac:dyDescent="0.4">
      <c r="A197" s="4" t="s">
        <v>177</v>
      </c>
      <c r="B197" s="4"/>
      <c r="C197" s="2">
        <v>429194602</v>
      </c>
      <c r="D197" s="5">
        <v>0</v>
      </c>
      <c r="E197" s="5">
        <v>429194602</v>
      </c>
      <c r="F197" s="5">
        <v>0</v>
      </c>
      <c r="G197" s="5">
        <v>429194602</v>
      </c>
      <c r="H197" s="5">
        <v>0</v>
      </c>
      <c r="I197" s="5">
        <v>0</v>
      </c>
      <c r="J197" s="5">
        <v>0</v>
      </c>
      <c r="K197" s="5">
        <v>0</v>
      </c>
      <c r="L197" s="5">
        <v>403809980</v>
      </c>
      <c r="M197" s="5">
        <v>0</v>
      </c>
      <c r="N197" s="5">
        <v>0</v>
      </c>
      <c r="O197" s="5">
        <v>0</v>
      </c>
      <c r="P197" s="5">
        <v>833004582</v>
      </c>
      <c r="Q197" s="5">
        <v>0</v>
      </c>
      <c r="R197" s="5">
        <v>833004582</v>
      </c>
      <c r="S197" s="5">
        <v>0</v>
      </c>
      <c r="T197" s="5">
        <v>2177257</v>
      </c>
      <c r="U197" s="5">
        <v>0</v>
      </c>
      <c r="V197" s="5">
        <v>0</v>
      </c>
      <c r="W197" s="5">
        <v>0</v>
      </c>
      <c r="X197" s="5">
        <v>835181839</v>
      </c>
      <c r="Y197" s="2">
        <v>0</v>
      </c>
      <c r="Z197" s="2">
        <v>835181839</v>
      </c>
    </row>
    <row r="198" spans="1:26" ht="15" customHeight="1" x14ac:dyDescent="0.4">
      <c r="A198" s="4" t="s">
        <v>178</v>
      </c>
      <c r="B198" s="4"/>
      <c r="C198" s="2">
        <v>135000000</v>
      </c>
      <c r="D198" s="5">
        <v>0</v>
      </c>
      <c r="E198" s="5">
        <v>135000000</v>
      </c>
      <c r="F198" s="5">
        <v>0</v>
      </c>
      <c r="G198" s="5">
        <v>135000000</v>
      </c>
      <c r="H198" s="5">
        <v>0</v>
      </c>
      <c r="I198" s="5">
        <v>0</v>
      </c>
      <c r="J198" s="5">
        <v>474584684</v>
      </c>
      <c r="K198" s="5">
        <v>0</v>
      </c>
      <c r="L198" s="5">
        <v>0</v>
      </c>
      <c r="M198" s="5">
        <v>67525086</v>
      </c>
      <c r="N198" s="5">
        <v>0</v>
      </c>
      <c r="O198" s="5">
        <v>386872185</v>
      </c>
      <c r="P198" s="5">
        <v>1063981955</v>
      </c>
      <c r="Q198" s="5">
        <v>-2816118</v>
      </c>
      <c r="R198" s="5">
        <v>1061165837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1063981955</v>
      </c>
      <c r="Y198" s="2">
        <v>-2816118</v>
      </c>
      <c r="Z198" s="2">
        <v>1061165837</v>
      </c>
    </row>
    <row r="199" spans="1:26" ht="15" customHeight="1" x14ac:dyDescent="0.4">
      <c r="A199" s="4" t="s">
        <v>179</v>
      </c>
      <c r="B199" s="4"/>
      <c r="C199" s="2">
        <v>797816830</v>
      </c>
      <c r="D199" s="5">
        <v>0</v>
      </c>
      <c r="E199" s="5">
        <v>797816830</v>
      </c>
      <c r="F199" s="5">
        <v>0</v>
      </c>
      <c r="G199" s="5">
        <v>797816830</v>
      </c>
      <c r="H199" s="5">
        <v>0</v>
      </c>
      <c r="I199" s="5">
        <v>0</v>
      </c>
      <c r="J199" s="5">
        <v>711691193</v>
      </c>
      <c r="K199" s="5">
        <v>0</v>
      </c>
      <c r="L199" s="5">
        <v>-270347000</v>
      </c>
      <c r="M199" s="5">
        <v>0</v>
      </c>
      <c r="N199" s="5">
        <v>0</v>
      </c>
      <c r="O199" s="5">
        <v>-514885656</v>
      </c>
      <c r="P199" s="5">
        <v>724275367</v>
      </c>
      <c r="Q199" s="5">
        <v>-654534000</v>
      </c>
      <c r="R199" s="5">
        <v>69741367</v>
      </c>
      <c r="S199" s="5">
        <v>25007721</v>
      </c>
      <c r="T199" s="5">
        <v>-188034789</v>
      </c>
      <c r="U199" s="5">
        <v>0</v>
      </c>
      <c r="V199" s="5">
        <v>-22017392</v>
      </c>
      <c r="W199" s="5">
        <v>-2300685</v>
      </c>
      <c r="X199" s="5">
        <v>536930222</v>
      </c>
      <c r="Y199" s="2">
        <v>-666967500</v>
      </c>
      <c r="Z199" s="2">
        <v>-130037278</v>
      </c>
    </row>
    <row r="200" spans="1:26" ht="15" customHeight="1" x14ac:dyDescent="0.4">
      <c r="A200" s="4" t="s">
        <v>180</v>
      </c>
      <c r="B200" s="4"/>
      <c r="C200" s="2">
        <v>3804083170</v>
      </c>
      <c r="D200" s="5">
        <v>0</v>
      </c>
      <c r="E200" s="5">
        <v>3804083170</v>
      </c>
      <c r="F200" s="5">
        <v>0</v>
      </c>
      <c r="G200" s="5">
        <v>3804083170</v>
      </c>
      <c r="H200" s="5">
        <v>0</v>
      </c>
      <c r="I200" s="5">
        <v>0</v>
      </c>
      <c r="J200" s="5">
        <v>985542807</v>
      </c>
      <c r="K200" s="5">
        <v>0</v>
      </c>
      <c r="L200" s="5">
        <v>270347000</v>
      </c>
      <c r="M200" s="5">
        <v>0</v>
      </c>
      <c r="N200" s="5">
        <v>0</v>
      </c>
      <c r="O200" s="5">
        <v>514885656</v>
      </c>
      <c r="P200" s="5">
        <v>5574858633</v>
      </c>
      <c r="Q200" s="5">
        <v>0</v>
      </c>
      <c r="R200" s="5">
        <v>5574858633</v>
      </c>
      <c r="S200" s="5">
        <v>17410279</v>
      </c>
      <c r="T200" s="5">
        <v>208532289</v>
      </c>
      <c r="U200" s="5">
        <v>0</v>
      </c>
      <c r="V200" s="5">
        <v>22048437</v>
      </c>
      <c r="W200" s="5">
        <v>2300685</v>
      </c>
      <c r="X200" s="5">
        <v>5825150323</v>
      </c>
      <c r="Y200" s="2">
        <v>0</v>
      </c>
      <c r="Z200" s="2">
        <v>5825150323</v>
      </c>
    </row>
    <row r="201" spans="1:26" ht="15" customHeight="1" x14ac:dyDescent="0.4">
      <c r="A201" s="4" t="s">
        <v>181</v>
      </c>
      <c r="B201" s="4"/>
      <c r="C201" s="2">
        <v>3789063826</v>
      </c>
      <c r="D201" s="5">
        <v>0</v>
      </c>
      <c r="E201" s="5">
        <v>3789063826</v>
      </c>
      <c r="F201" s="5">
        <v>0</v>
      </c>
      <c r="G201" s="5">
        <v>3789063826</v>
      </c>
      <c r="H201" s="5">
        <v>0</v>
      </c>
      <c r="I201" s="5">
        <v>0</v>
      </c>
      <c r="J201" s="5">
        <v>985542807</v>
      </c>
      <c r="K201" s="5">
        <v>0</v>
      </c>
      <c r="L201" s="5">
        <v>270347000</v>
      </c>
      <c r="M201" s="5">
        <v>0</v>
      </c>
      <c r="N201" s="5">
        <v>0</v>
      </c>
      <c r="O201" s="5">
        <v>514885656</v>
      </c>
      <c r="P201" s="5">
        <v>5559839289</v>
      </c>
      <c r="Q201" s="5">
        <v>0</v>
      </c>
      <c r="R201" s="5">
        <v>5559839289</v>
      </c>
      <c r="S201" s="5">
        <v>17410279</v>
      </c>
      <c r="T201" s="5">
        <v>207364520</v>
      </c>
      <c r="U201" s="5">
        <v>0</v>
      </c>
      <c r="V201" s="5">
        <v>373479</v>
      </c>
      <c r="W201" s="5">
        <v>0</v>
      </c>
      <c r="X201" s="5">
        <v>5784987567</v>
      </c>
      <c r="Y201" s="2">
        <v>0</v>
      </c>
      <c r="Z201" s="2">
        <v>5784987567</v>
      </c>
    </row>
    <row r="202" spans="1:26" ht="15" customHeight="1" x14ac:dyDescent="0.4">
      <c r="A202" s="4" t="s">
        <v>182</v>
      </c>
      <c r="B202" s="4"/>
      <c r="C202" s="2">
        <v>15019344</v>
      </c>
      <c r="D202" s="5">
        <v>0</v>
      </c>
      <c r="E202" s="5">
        <v>15019344</v>
      </c>
      <c r="F202" s="5">
        <v>0</v>
      </c>
      <c r="G202" s="5">
        <v>15019344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15019344</v>
      </c>
      <c r="Q202" s="5">
        <v>0</v>
      </c>
      <c r="R202" s="5">
        <v>15019344</v>
      </c>
      <c r="S202" s="5">
        <v>0</v>
      </c>
      <c r="T202" s="5">
        <v>1167769</v>
      </c>
      <c r="U202" s="5">
        <v>0</v>
      </c>
      <c r="V202" s="5">
        <v>21674958</v>
      </c>
      <c r="W202" s="5">
        <v>2300685</v>
      </c>
      <c r="X202" s="5">
        <v>40162756</v>
      </c>
      <c r="Y202" s="2">
        <v>0</v>
      </c>
      <c r="Z202" s="2">
        <v>40162756</v>
      </c>
    </row>
    <row r="203" spans="1:26" ht="15" customHeight="1" x14ac:dyDescent="0.4">
      <c r="A203" s="4" t="s">
        <v>183</v>
      </c>
      <c r="B203" s="4"/>
      <c r="C203" s="2">
        <v>4601900000</v>
      </c>
      <c r="D203" s="5">
        <v>0</v>
      </c>
      <c r="E203" s="5">
        <v>4601900000</v>
      </c>
      <c r="F203" s="5">
        <v>0</v>
      </c>
      <c r="G203" s="5">
        <v>4601900000</v>
      </c>
      <c r="H203" s="5">
        <v>0</v>
      </c>
      <c r="I203" s="5">
        <v>0</v>
      </c>
      <c r="J203" s="5">
        <v>1697234000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6299134000</v>
      </c>
      <c r="Q203" s="5">
        <v>-654534000</v>
      </c>
      <c r="R203" s="5">
        <v>5644600000</v>
      </c>
      <c r="S203" s="5">
        <v>42418000</v>
      </c>
      <c r="T203" s="5">
        <v>20497500</v>
      </c>
      <c r="U203" s="5">
        <v>0</v>
      </c>
      <c r="V203" s="5">
        <v>31045</v>
      </c>
      <c r="W203" s="5">
        <v>0</v>
      </c>
      <c r="X203" s="5">
        <v>6362080545</v>
      </c>
      <c r="Y203" s="2">
        <v>-666967500</v>
      </c>
      <c r="Z203" s="2">
        <v>5695113045</v>
      </c>
    </row>
    <row r="204" spans="1:26" ht="15" customHeight="1" x14ac:dyDescent="0.4">
      <c r="A204" s="4" t="s">
        <v>184</v>
      </c>
      <c r="B204" s="4"/>
      <c r="C204" s="2">
        <v>4601900000</v>
      </c>
      <c r="D204" s="5">
        <v>0</v>
      </c>
      <c r="E204" s="5">
        <v>4601900000</v>
      </c>
      <c r="F204" s="5">
        <v>0</v>
      </c>
      <c r="G204" s="5">
        <v>4601900000</v>
      </c>
      <c r="H204" s="5">
        <v>0</v>
      </c>
      <c r="I204" s="5">
        <v>0</v>
      </c>
      <c r="J204" s="5">
        <v>1442700000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6044600000</v>
      </c>
      <c r="Q204" s="5">
        <v>-400000000</v>
      </c>
      <c r="R204" s="5">
        <v>5644600000</v>
      </c>
      <c r="S204" s="5">
        <v>42418000</v>
      </c>
      <c r="T204" s="5">
        <v>8064000</v>
      </c>
      <c r="U204" s="5">
        <v>0</v>
      </c>
      <c r="V204" s="5">
        <v>31045</v>
      </c>
      <c r="W204" s="5">
        <v>0</v>
      </c>
      <c r="X204" s="5">
        <v>6095113045</v>
      </c>
      <c r="Y204" s="2">
        <v>-400000000</v>
      </c>
      <c r="Z204" s="2">
        <v>5695113045</v>
      </c>
    </row>
    <row r="205" spans="1:26" ht="15" customHeight="1" x14ac:dyDescent="0.4">
      <c r="A205" s="4" t="s">
        <v>185</v>
      </c>
      <c r="B205" s="4"/>
      <c r="C205" s="2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254534000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254534000</v>
      </c>
      <c r="Q205" s="5">
        <v>-254534000</v>
      </c>
      <c r="R205" s="5">
        <v>0</v>
      </c>
      <c r="S205" s="5">
        <v>0</v>
      </c>
      <c r="T205" s="5">
        <v>12433500</v>
      </c>
      <c r="U205" s="5">
        <v>0</v>
      </c>
      <c r="V205" s="5">
        <v>0</v>
      </c>
      <c r="W205" s="5">
        <v>0</v>
      </c>
      <c r="X205" s="5">
        <v>266967500</v>
      </c>
      <c r="Y205" s="2">
        <v>-266967500</v>
      </c>
      <c r="Z205" s="2">
        <v>0</v>
      </c>
    </row>
    <row r="206" spans="1:26" ht="15" customHeight="1" x14ac:dyDescent="0.4">
      <c r="A206" s="4" t="s">
        <v>186</v>
      </c>
      <c r="B206" s="4"/>
      <c r="C206" s="2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178288</v>
      </c>
      <c r="T206" s="5">
        <v>0</v>
      </c>
      <c r="U206" s="5">
        <v>0</v>
      </c>
      <c r="V206" s="5">
        <v>1939582</v>
      </c>
      <c r="W206" s="5">
        <v>44392303</v>
      </c>
      <c r="X206" s="5">
        <v>46510173</v>
      </c>
      <c r="Y206" s="2">
        <v>0</v>
      </c>
      <c r="Z206" s="2">
        <v>46510173</v>
      </c>
    </row>
    <row r="207" spans="1:26" ht="15" customHeight="1" x14ac:dyDescent="0.4">
      <c r="A207" s="4" t="s">
        <v>187</v>
      </c>
      <c r="B207" s="4"/>
      <c r="C207" s="2">
        <v>1961837759</v>
      </c>
      <c r="D207" s="5">
        <v>0</v>
      </c>
      <c r="E207" s="5">
        <v>1961837759</v>
      </c>
      <c r="F207" s="5">
        <v>0</v>
      </c>
      <c r="G207" s="5">
        <v>1961837759</v>
      </c>
      <c r="H207" s="5">
        <v>0</v>
      </c>
      <c r="I207" s="5">
        <v>0</v>
      </c>
      <c r="J207" s="5">
        <v>562373</v>
      </c>
      <c r="K207" s="5">
        <v>0</v>
      </c>
      <c r="L207" s="5">
        <v>0</v>
      </c>
      <c r="M207" s="5">
        <v>0</v>
      </c>
      <c r="N207" s="5">
        <v>0</v>
      </c>
      <c r="O207" s="5">
        <v>38010923</v>
      </c>
      <c r="P207" s="5">
        <v>2000411055</v>
      </c>
      <c r="Q207" s="5">
        <v>0</v>
      </c>
      <c r="R207" s="5">
        <v>2000411055</v>
      </c>
      <c r="S207" s="5">
        <v>139747</v>
      </c>
      <c r="T207" s="5">
        <v>0</v>
      </c>
      <c r="U207" s="5">
        <v>0</v>
      </c>
      <c r="V207" s="5">
        <v>216428</v>
      </c>
      <c r="W207" s="5">
        <v>22705</v>
      </c>
      <c r="X207" s="5">
        <v>2000789935</v>
      </c>
      <c r="Y207" s="2">
        <v>0</v>
      </c>
      <c r="Z207" s="2">
        <v>2000789935</v>
      </c>
    </row>
    <row r="208" spans="1:26" ht="15" customHeight="1" x14ac:dyDescent="0.4">
      <c r="A208" s="4" t="s">
        <v>188</v>
      </c>
      <c r="B208" s="4"/>
      <c r="C208" s="2">
        <v>3837000600</v>
      </c>
      <c r="D208" s="5">
        <v>0</v>
      </c>
      <c r="E208" s="5">
        <v>3837000600</v>
      </c>
      <c r="F208" s="5">
        <v>0</v>
      </c>
      <c r="G208" s="5">
        <v>3837000600</v>
      </c>
      <c r="H208" s="5">
        <v>0</v>
      </c>
      <c r="I208" s="5">
        <v>0</v>
      </c>
      <c r="J208" s="5">
        <v>533101</v>
      </c>
      <c r="K208" s="5">
        <v>0</v>
      </c>
      <c r="L208" s="5">
        <v>0</v>
      </c>
      <c r="M208" s="5">
        <v>0</v>
      </c>
      <c r="N208" s="5">
        <v>0</v>
      </c>
      <c r="O208" s="5">
        <v>38716295</v>
      </c>
      <c r="P208" s="5">
        <v>3876249996</v>
      </c>
      <c r="Q208" s="5">
        <v>0</v>
      </c>
      <c r="R208" s="5">
        <v>3876249996</v>
      </c>
      <c r="S208" s="5">
        <v>134000</v>
      </c>
      <c r="T208" s="5">
        <v>0</v>
      </c>
      <c r="U208" s="5">
        <v>0</v>
      </c>
      <c r="V208" s="5">
        <v>85837</v>
      </c>
      <c r="W208" s="5">
        <v>22719</v>
      </c>
      <c r="X208" s="5">
        <v>3876492552</v>
      </c>
      <c r="Y208" s="2">
        <v>0</v>
      </c>
      <c r="Z208" s="2">
        <v>3876492552</v>
      </c>
    </row>
    <row r="209" spans="1:26" ht="15" customHeight="1" x14ac:dyDescent="0.4">
      <c r="A209" s="4" t="s">
        <v>189</v>
      </c>
      <c r="B209" s="4"/>
      <c r="C209" s="2">
        <v>-1875162841</v>
      </c>
      <c r="D209" s="5">
        <v>0</v>
      </c>
      <c r="E209" s="5">
        <v>-1875162841</v>
      </c>
      <c r="F209" s="5">
        <v>0</v>
      </c>
      <c r="G209" s="5">
        <v>-1875162841</v>
      </c>
      <c r="H209" s="5">
        <v>0</v>
      </c>
      <c r="I209" s="5">
        <v>0</v>
      </c>
      <c r="J209" s="5">
        <v>29272</v>
      </c>
      <c r="K209" s="5">
        <v>0</v>
      </c>
      <c r="L209" s="5">
        <v>0</v>
      </c>
      <c r="M209" s="5">
        <v>0</v>
      </c>
      <c r="N209" s="5">
        <v>0</v>
      </c>
      <c r="O209" s="5">
        <v>-705372</v>
      </c>
      <c r="P209" s="5">
        <v>-1875838941</v>
      </c>
      <c r="Q209" s="5">
        <v>0</v>
      </c>
      <c r="R209" s="5">
        <v>-1875838941</v>
      </c>
      <c r="S209" s="5">
        <v>5747</v>
      </c>
      <c r="T209" s="5">
        <v>0</v>
      </c>
      <c r="U209" s="5">
        <v>0</v>
      </c>
      <c r="V209" s="5">
        <v>130591</v>
      </c>
      <c r="W209" s="5">
        <v>-14</v>
      </c>
      <c r="X209" s="5">
        <v>-1875702617</v>
      </c>
      <c r="Y209" s="2">
        <v>0</v>
      </c>
      <c r="Z209" s="2">
        <v>-1875702617</v>
      </c>
    </row>
  </sheetData>
  <phoneticPr fontId="1"/>
  <pageMargins left="0.7" right="0.7" top="0.75" bottom="0.75" header="0.3" footer="0.3"/>
  <pageSetup paperSize="9" orientation="portrait" verticalDpi="0" r:id="rId1"/>
  <rowBreaks count="1" manualBreakCount="1">
    <brk id="2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精算表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12251 (荒木 毅一)</dc:creator>
  <cp:lastModifiedBy>Windows ユーザー</cp:lastModifiedBy>
  <dcterms:created xsi:type="dcterms:W3CDTF">2017-08-04T00:33:17Z</dcterms:created>
  <dcterms:modified xsi:type="dcterms:W3CDTF">2019-03-25T06:21:20Z</dcterms:modified>
</cp:coreProperties>
</file>