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8019001\流山市役所\06経済振興部\商工振興課\R2年度\05_商工活性係\21　市融資利子補給\R2利子補給\HP用様式一覧\"/>
    </mc:Choice>
  </mc:AlternateContent>
  <xr:revisionPtr revIDLastSave="0" documentId="13_ncr:1_{6B7C8C5E-88CE-4F6E-9758-F03CC597979B}" xr6:coauthVersionLast="36" xr6:coauthVersionMax="36" xr10:uidLastSave="{00000000-0000-0000-0000-000000000000}"/>
  <bookViews>
    <workbookView xWindow="0" yWindow="0" windowWidth="20490" windowHeight="7455" xr2:uid="{BA1C2D8B-51D8-48C9-864C-419C30217564}"/>
  </bookViews>
  <sheets>
    <sheet name="入力方法" sheetId="10" r:id="rId1"/>
    <sheet name="様式１（その２）別紙（参考）" sheetId="7" r:id="rId2"/>
    <sheet name="対象期間（年度変更時のみ手を加える）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7" l="1"/>
  <c r="N6" i="10"/>
  <c r="Q7" i="10" l="1"/>
  <c r="M6" i="10"/>
  <c r="O6" i="10" l="1"/>
  <c r="Q16" i="7"/>
  <c r="N15" i="7"/>
  <c r="M15" i="7"/>
  <c r="N14" i="7"/>
  <c r="M14" i="7"/>
  <c r="N13" i="7"/>
  <c r="M13" i="7"/>
  <c r="N12" i="7"/>
  <c r="O12" i="7" s="1"/>
  <c r="M12" i="7"/>
  <c r="N11" i="7"/>
  <c r="M11" i="7"/>
  <c r="N10" i="7"/>
  <c r="M10" i="7"/>
  <c r="N9" i="7"/>
  <c r="M9" i="7"/>
  <c r="N8" i="7"/>
  <c r="O8" i="7" s="1"/>
  <c r="M8" i="7"/>
  <c r="N7" i="7"/>
  <c r="M7" i="7"/>
  <c r="M6" i="7"/>
  <c r="O6" i="7" l="1"/>
  <c r="P6" i="7" s="1"/>
  <c r="P6" i="10"/>
  <c r="P7" i="10" s="1"/>
  <c r="O9" i="7"/>
  <c r="P9" i="7" s="1"/>
  <c r="O13" i="7"/>
  <c r="P13" i="7" s="1"/>
  <c r="R13" i="7" s="1"/>
  <c r="O11" i="7"/>
  <c r="P11" i="7" s="1"/>
  <c r="R11" i="7" s="1"/>
  <c r="O10" i="7"/>
  <c r="P10" i="7" s="1"/>
  <c r="R10" i="7" s="1"/>
  <c r="O14" i="7"/>
  <c r="P14" i="7" s="1"/>
  <c r="R14" i="7" s="1"/>
  <c r="O15" i="7"/>
  <c r="P15" i="7" s="1"/>
  <c r="R15" i="7" s="1"/>
  <c r="O7" i="7"/>
  <c r="P7" i="7" s="1"/>
  <c r="R7" i="7" s="1"/>
  <c r="P8" i="7"/>
  <c r="R8" i="7" s="1"/>
  <c r="P12" i="7"/>
  <c r="R12" i="7" s="1"/>
  <c r="R6" i="10" l="1"/>
  <c r="R7" i="10" s="1"/>
  <c r="R9" i="7"/>
  <c r="P16" i="7" l="1"/>
  <c r="R6" i="7"/>
  <c r="R16" i="7" s="1"/>
</calcChain>
</file>

<file path=xl/sharedStrings.xml><?xml version="1.0" encoding="utf-8"?>
<sst xmlns="http://schemas.openxmlformats.org/spreadsheetml/2006/main" count="79" uniqueCount="43">
  <si>
    <t>保証内容</t>
    <rPh sb="0" eb="2">
      <t>ホショウ</t>
    </rPh>
    <rPh sb="2" eb="4">
      <t>ナイヨウ</t>
    </rPh>
    <phoneticPr fontId="1"/>
  </si>
  <si>
    <t>種類</t>
    <rPh sb="0" eb="2">
      <t>シュルイ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</si>
  <si>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</si>
  <si>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</si>
  <si>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保証番号</t>
    <rPh sb="0" eb="2">
      <t>ホショウ</t>
    </rPh>
    <rPh sb="2" eb="4">
      <t>バンゴウ</t>
    </rPh>
    <phoneticPr fontId="1"/>
  </si>
  <si>
    <t>顧客番号</t>
    <rPh sb="0" eb="2">
      <t>コキャク</t>
    </rPh>
    <rPh sb="2" eb="4">
      <t>バンゴウ</t>
    </rPh>
    <phoneticPr fontId="1"/>
  </si>
  <si>
    <t>制度</t>
    <rPh sb="0" eb="2">
      <t>セイド</t>
    </rPh>
    <phoneticPr fontId="1"/>
  </si>
  <si>
    <t>申請金額（円）</t>
    <rPh sb="0" eb="2">
      <t>シンセイ</t>
    </rPh>
    <rPh sb="2" eb="4">
      <t>キンガク</t>
    </rPh>
    <rPh sb="5" eb="6">
      <t>エン</t>
    </rPh>
    <phoneticPr fontId="1"/>
  </si>
  <si>
    <t>融資内容</t>
    <rPh sb="0" eb="2">
      <t>ユウシ</t>
    </rPh>
    <rPh sb="2" eb="4">
      <t>ナイヨウ</t>
    </rPh>
    <phoneticPr fontId="1"/>
  </si>
  <si>
    <t>（イ）</t>
    <phoneticPr fontId="1"/>
  </si>
  <si>
    <t>（ロ）</t>
    <phoneticPr fontId="1"/>
  </si>
  <si>
    <t>（ハ）</t>
    <phoneticPr fontId="1"/>
  </si>
  <si>
    <t>補助基礎額</t>
    <rPh sb="0" eb="2">
      <t>ホジョ</t>
    </rPh>
    <rPh sb="2" eb="4">
      <t>キソ</t>
    </rPh>
    <rPh sb="4" eb="5">
      <t>ガク</t>
    </rPh>
    <phoneticPr fontId="1"/>
  </si>
  <si>
    <t>（へ）</t>
    <phoneticPr fontId="1"/>
  </si>
  <si>
    <t>申請金額計算基礎</t>
    <rPh sb="0" eb="2">
      <t>シンセイ</t>
    </rPh>
    <rPh sb="2" eb="4">
      <t>キンガク</t>
    </rPh>
    <rPh sb="4" eb="6">
      <t>ケイサン</t>
    </rPh>
    <rPh sb="6" eb="8">
      <t>キソ</t>
    </rPh>
    <phoneticPr fontId="1"/>
  </si>
  <si>
    <t>経過月数</t>
    <rPh sb="0" eb="2">
      <t>ケイカ</t>
    </rPh>
    <rPh sb="2" eb="4">
      <t>ゲッスウ</t>
    </rPh>
    <phoneticPr fontId="1"/>
  </si>
  <si>
    <t>（二）</t>
    <rPh sb="1" eb="2">
      <t>ニ</t>
    </rPh>
    <phoneticPr fontId="1"/>
  </si>
  <si>
    <t>（チ）</t>
    <phoneticPr fontId="1"/>
  </si>
  <si>
    <t>判別</t>
    <rPh sb="0" eb="2">
      <t>ハンベツ</t>
    </rPh>
    <phoneticPr fontId="1"/>
  </si>
  <si>
    <t>（リ）</t>
    <phoneticPr fontId="1"/>
  </si>
  <si>
    <t>012345</t>
    <phoneticPr fontId="1"/>
  </si>
  <si>
    <t>045678</t>
    <phoneticPr fontId="1"/>
  </si>
  <si>
    <t>経営安定関連保証</t>
    <rPh sb="0" eb="2">
      <t>ケイエイ</t>
    </rPh>
    <rPh sb="2" eb="4">
      <t>アンテイ</t>
    </rPh>
    <rPh sb="4" eb="6">
      <t>カンレン</t>
    </rPh>
    <rPh sb="6" eb="8">
      <t>ホショウ</t>
    </rPh>
    <phoneticPr fontId="1"/>
  </si>
  <si>
    <t>①</t>
    <phoneticPr fontId="1"/>
  </si>
  <si>
    <t>対象期間</t>
    <rPh sb="0" eb="2">
      <t>タイショウ</t>
    </rPh>
    <rPh sb="2" eb="4">
      <t>キカン</t>
    </rPh>
    <phoneticPr fontId="1"/>
  </si>
  <si>
    <t>（ホ）</t>
    <phoneticPr fontId="1"/>
  </si>
  <si>
    <t>保証料総額
（円）</t>
    <rPh sb="0" eb="2">
      <t>ホショウ</t>
    </rPh>
    <rPh sb="2" eb="3">
      <t>リョウ</t>
    </rPh>
    <rPh sb="3" eb="5">
      <t>ソウガク</t>
    </rPh>
    <rPh sb="7" eb="8">
      <t>エン</t>
    </rPh>
    <phoneticPr fontId="1"/>
  </si>
  <si>
    <t>支払実績
（円）</t>
    <rPh sb="0" eb="2">
      <t>シハライ</t>
    </rPh>
    <rPh sb="2" eb="4">
      <t>ジッセキ</t>
    </rPh>
    <rPh sb="6" eb="7">
      <t>エン</t>
    </rPh>
    <phoneticPr fontId="1"/>
  </si>
  <si>
    <t>補助金
交付済額
（円）</t>
    <rPh sb="0" eb="3">
      <t>ホジョキン</t>
    </rPh>
    <rPh sb="4" eb="6">
      <t>コウフ</t>
    </rPh>
    <rPh sb="6" eb="7">
      <t>スミ</t>
    </rPh>
    <rPh sb="7" eb="8">
      <t>ガク</t>
    </rPh>
    <rPh sb="10" eb="11">
      <t>エン</t>
    </rPh>
    <phoneticPr fontId="1"/>
  </si>
  <si>
    <t>（イ）／（ハ）</t>
    <phoneticPr fontId="1"/>
  </si>
  <si>
    <t>（ト）</t>
    <phoneticPr fontId="1"/>
  </si>
  <si>
    <t>支払
方法</t>
    <rPh sb="0" eb="2">
      <t>シハライ</t>
    </rPh>
    <rPh sb="3" eb="5">
      <t>ホウホウ</t>
    </rPh>
    <phoneticPr fontId="1"/>
  </si>
  <si>
    <t>（二）×（ホ）</t>
    <rPh sb="1" eb="2">
      <t>ニ</t>
    </rPh>
    <phoneticPr fontId="1"/>
  </si>
  <si>
    <t>（ロ）と（へ）のうち
小さい方の額
（同額の場合はその額）</t>
    <rPh sb="11" eb="12">
      <t>チイ</t>
    </rPh>
    <rPh sb="14" eb="15">
      <t>ホウ</t>
    </rPh>
    <rPh sb="16" eb="17">
      <t>ガク</t>
    </rPh>
    <phoneticPr fontId="1"/>
  </si>
  <si>
    <t>（ト）-（チ）</t>
    <phoneticPr fontId="1"/>
  </si>
  <si>
    <t>融資実行日</t>
    <rPh sb="0" eb="2">
      <t>ユウシ</t>
    </rPh>
    <rPh sb="2" eb="4">
      <t>ジッコウ</t>
    </rPh>
    <rPh sb="4" eb="5">
      <t>ビ</t>
    </rPh>
    <phoneticPr fontId="1"/>
  </si>
  <si>
    <t>保証料率</t>
    <rPh sb="0" eb="2">
      <t>ホショウ</t>
    </rPh>
    <rPh sb="2" eb="4">
      <t>リョウリツ</t>
    </rPh>
    <phoneticPr fontId="1"/>
  </si>
  <si>
    <t>千円未満切上げ</t>
    <rPh sb="0" eb="2">
      <t>センエン</t>
    </rPh>
    <rPh sb="2" eb="4">
      <t>ミマン</t>
    </rPh>
    <rPh sb="4" eb="5">
      <t>キ</t>
    </rPh>
    <rPh sb="5" eb="6">
      <t>ア</t>
    </rPh>
    <phoneticPr fontId="1"/>
  </si>
  <si>
    <t>融資期間
（月）</t>
    <rPh sb="0" eb="2">
      <t>ユウシ</t>
    </rPh>
    <rPh sb="2" eb="4">
      <t>キカン</t>
    </rPh>
    <rPh sb="6" eb="7">
      <t>ツキ</t>
    </rPh>
    <phoneticPr fontId="1"/>
  </si>
  <si>
    <t>融資金額
（円）</t>
    <rPh sb="0" eb="2">
      <t>ユウシ</t>
    </rPh>
    <rPh sb="2" eb="4">
      <t>キンガク</t>
    </rPh>
    <rPh sb="3" eb="4">
      <t>カシキン</t>
    </rPh>
    <rPh sb="6" eb="7">
      <t>エン</t>
    </rPh>
    <phoneticPr fontId="1"/>
  </si>
  <si>
    <t>氏名又は名称
及び代表者名</t>
    <rPh sb="0" eb="2">
      <t>シメイ</t>
    </rPh>
    <rPh sb="2" eb="3">
      <t>マタ</t>
    </rPh>
    <rPh sb="4" eb="6">
      <t>メイショウ</t>
    </rPh>
    <rPh sb="7" eb="8">
      <t>オヨ</t>
    </rPh>
    <rPh sb="9" eb="12">
      <t>ダイヒョウシャ</t>
    </rPh>
    <rPh sb="12" eb="13">
      <t>メイ</t>
    </rPh>
    <phoneticPr fontId="1"/>
  </si>
  <si>
    <t>保証料
月当たり単価</t>
    <rPh sb="0" eb="2">
      <t>ホショウ</t>
    </rPh>
    <rPh sb="2" eb="3">
      <t>リョウ</t>
    </rPh>
    <rPh sb="4" eb="5">
      <t>ガツ</t>
    </rPh>
    <rPh sb="5" eb="6">
      <t>ア</t>
    </rPh>
    <rPh sb="8" eb="10">
      <t>タンカ</t>
    </rPh>
    <phoneticPr fontId="1"/>
  </si>
  <si>
    <t>流山　太郎</t>
    <rPh sb="0" eb="2">
      <t>ナガレヤマ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</si>
</sst>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&quot;円&quot;;[Red]\-#,##0&quot;円&quot;"/>
    <numFmt numFmtId="178" formatCode="#,##0&quot;円/月&quot;;[Red]\-#,##0&quot;円/月&quot;"/>
    <numFmt numFmtId="179" formatCode="#,##0&quot;ヶ月&quot;;[Red]\-#,##0&quot;ヶ月&quot;"/>
    <numFmt numFmtId="180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2" fillId="0" borderId="0" xfId="1" applyFo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vertical="center"/>
    </xf>
    <xf numFmtId="179" fontId="5" fillId="0" borderId="5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38" fontId="4" fillId="0" borderId="4" xfId="1" applyFont="1" applyBorder="1" applyAlignment="1">
      <alignment horizontal="center" vertical="center" wrapText="1"/>
    </xf>
    <xf numFmtId="38" fontId="5" fillId="0" borderId="15" xfId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38" fontId="4" fillId="0" borderId="22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9" fontId="5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180" fontId="5" fillId="0" borderId="1" xfId="2" applyNumberFormat="1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177" fontId="5" fillId="0" borderId="10" xfId="1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5" fillId="2" borderId="15" xfId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vertical="center"/>
    </xf>
    <xf numFmtId="180" fontId="5" fillId="2" borderId="1" xfId="2" applyNumberFormat="1" applyFont="1" applyFill="1" applyBorder="1" applyAlignment="1">
      <alignment vertical="center"/>
    </xf>
    <xf numFmtId="179" fontId="5" fillId="2" borderId="5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 wrapText="1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340179</xdr:colOff>
      <xdr:row>7</xdr:row>
      <xdr:rowOff>217714</xdr:rowOff>
    </xdr:from>
    <xdr:to>
      <xdr:col>7</xdr:col>
      <xdr:colOff>312965</xdr:colOff>
      <xdr:row>11</xdr:row>
      <xdr:rowOff>108857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00EBB5-C26E-4736-B49C-AADCD131268C}"/>
            </a:ext>
          </a:extLst>
        </xdr:cNvPr>
        <xdr:cNvSpPr/>
      </xdr:nvSpPr>
      <xdr:spPr>
        <a:xfrm>
          <a:off x="4626429" y="3837214"/>
          <a:ext cx="4109357" cy="1415143"/>
        </a:xfrm>
        <a:prstGeom prst="wedgeRectCallout">
          <a:avLst>
            <a:gd name="adj1" fmla="val -19840"/>
            <a:gd name="adj2" fmla="val -7923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黄色いセルのみ入力していただければ残りは自動計算がされます。金額が入力されているセルは、数字のみ入力を行っていただければ自動的に単位が付されます。</a:t>
          </a:r>
        </a:p>
      </xdr:txBody>
    </xdr:sp>
    <xdr:clientData/>
  </xdr:twoCellAnchor>
  <xdr:twoCellAnchor>
    <xdr:from>
      <xdr:col>9</xdr:col>
      <xdr:colOff>911681</xdr:colOff>
      <xdr:row>6</xdr:row>
      <xdr:rowOff>272143</xdr:rowOff>
    </xdr:from>
    <xdr:to>
      <xdr:col>10</xdr:col>
      <xdr:colOff>898073</xdr:colOff>
      <xdr:row>8</xdr:row>
      <xdr:rowOff>163286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5DEABA8-E99E-4E54-9EAB-4B1803CE9FB6}"/>
            </a:ext>
          </a:extLst>
        </xdr:cNvPr>
        <xdr:cNvSpPr/>
      </xdr:nvSpPr>
      <xdr:spPr>
        <a:xfrm>
          <a:off x="11525252" y="3510643"/>
          <a:ext cx="1415142" cy="653143"/>
        </a:xfrm>
        <a:prstGeom prst="wedgeRectCallout">
          <a:avLst>
            <a:gd name="adj1" fmla="val 13814"/>
            <a:gd name="adj2" fmla="val -877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月数のみ入力。</a:t>
          </a:r>
        </a:p>
      </xdr:txBody>
    </xdr:sp>
    <xdr:clientData/>
  </xdr:twoCellAnchor>
  <xdr:twoCellAnchor>
    <xdr:from>
      <xdr:col>11</xdr:col>
      <xdr:colOff>204106</xdr:colOff>
      <xdr:row>7</xdr:row>
      <xdr:rowOff>244929</xdr:rowOff>
    </xdr:from>
    <xdr:to>
      <xdr:col>12</xdr:col>
      <xdr:colOff>421821</xdr:colOff>
      <xdr:row>11</xdr:row>
      <xdr:rowOff>285750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0EA2801-6102-4E5C-8769-BCF0B3AB1F8C}"/>
            </a:ext>
          </a:extLst>
        </xdr:cNvPr>
        <xdr:cNvSpPr/>
      </xdr:nvSpPr>
      <xdr:spPr>
        <a:xfrm>
          <a:off x="13198927" y="3864429"/>
          <a:ext cx="1646465" cy="1564821"/>
        </a:xfrm>
        <a:prstGeom prst="wedgeRectCallout">
          <a:avLst>
            <a:gd name="adj1" fmla="val 591"/>
            <a:gd name="adj2" fmla="val -877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/>
            <a:t>2020/4/23</a:t>
          </a:r>
          <a:r>
            <a:rPr kumimoji="1" lang="ja-JP" altLang="en-US" sz="1400" b="1"/>
            <a:t>と入力していただければ上記のように表示されます。</a:t>
          </a:r>
        </a:p>
      </xdr:txBody>
    </xdr:sp>
    <xdr:clientData/>
  </xdr:twoCellAnchor>
  <xdr:twoCellAnchor>
    <xdr:from>
      <xdr:col>12</xdr:col>
      <xdr:colOff>1513116</xdr:colOff>
      <xdr:row>8</xdr:row>
      <xdr:rowOff>206829</xdr:rowOff>
    </xdr:from>
    <xdr:to>
      <xdr:col>14</xdr:col>
      <xdr:colOff>1197428</xdr:colOff>
      <xdr:row>10</xdr:row>
      <xdr:rowOff>340179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0AB3C7F-05FD-4DEC-AD19-915AA762B0A7}"/>
            </a:ext>
          </a:extLst>
        </xdr:cNvPr>
        <xdr:cNvSpPr/>
      </xdr:nvSpPr>
      <xdr:spPr>
        <a:xfrm>
          <a:off x="15936687" y="4207329"/>
          <a:ext cx="2351312" cy="895350"/>
        </a:xfrm>
        <a:prstGeom prst="wedgeRectCallout">
          <a:avLst>
            <a:gd name="adj1" fmla="val -58132"/>
            <a:gd name="adj2" fmla="val -1526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この列以降は関数が入力されています。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D384-E8E4-4908-958A-C3D845C8CA54}">
  <sheetPr>
    <tabColor rgb="FFFFFF00"/>
    <pageSetUpPr fitToPage="1"/>
  </sheetPr>
  <dimension ref="A1:R7"/>
  <sheetViews>
    <sheetView tabSelected="1" zoomScale="70" zoomScaleNormal="70" workbookViewId="0">
      <selection sqref="A1:H1"/>
    </sheetView>
  </sheetViews>
  <sheetFormatPr defaultColWidth="21.375" defaultRowHeight="30" customHeight="1" x14ac:dyDescent="0.4"/>
  <cols>
    <col min="1" max="1" width="18.75" style="1" customWidth="1"/>
    <col min="2" max="3" width="18.75" style="2" customWidth="1"/>
    <col min="4" max="5" width="18.75" style="1" customWidth="1"/>
    <col min="6" max="6" width="6.75" style="1" customWidth="1"/>
    <col min="7" max="7" width="10" style="1" customWidth="1"/>
    <col min="8" max="8" width="18.75" style="1" customWidth="1"/>
    <col min="9" max="9" width="10" style="1" customWidth="1"/>
    <col min="10" max="10" width="18.75" style="1" customWidth="1"/>
    <col min="11" max="11" width="12.5" style="1" customWidth="1"/>
    <col min="12" max="12" width="18.75" style="3" customWidth="1"/>
    <col min="13" max="13" width="22.5" style="1" customWidth="1"/>
    <col min="14" max="14" width="12.5" style="1" customWidth="1"/>
    <col min="15" max="18" width="18.75" style="1" customWidth="1"/>
    <col min="19" max="16384" width="21.375" style="1"/>
  </cols>
  <sheetData>
    <row r="1" spans="1:18" ht="45" customHeight="1" x14ac:dyDescent="0.4">
      <c r="A1" s="48" t="s">
        <v>0</v>
      </c>
      <c r="B1" s="49"/>
      <c r="C1" s="49"/>
      <c r="D1" s="49"/>
      <c r="E1" s="49"/>
      <c r="F1" s="49"/>
      <c r="G1" s="49"/>
      <c r="H1" s="49"/>
      <c r="I1" s="49" t="s">
        <v>8</v>
      </c>
      <c r="J1" s="49"/>
      <c r="K1" s="49"/>
      <c r="L1" s="49"/>
      <c r="M1" s="50" t="s">
        <v>14</v>
      </c>
      <c r="N1" s="51"/>
      <c r="O1" s="51"/>
      <c r="P1" s="52"/>
      <c r="Q1" s="53" t="s">
        <v>28</v>
      </c>
      <c r="R1" s="42" t="s">
        <v>7</v>
      </c>
    </row>
    <row r="2" spans="1:18" ht="45" customHeight="1" x14ac:dyDescent="0.4">
      <c r="A2" s="57" t="s">
        <v>40</v>
      </c>
      <c r="B2" s="60" t="s">
        <v>4</v>
      </c>
      <c r="C2" s="60" t="s">
        <v>5</v>
      </c>
      <c r="D2" s="42" t="s">
        <v>6</v>
      </c>
      <c r="E2" s="44" t="s">
        <v>26</v>
      </c>
      <c r="F2" s="44" t="s">
        <v>36</v>
      </c>
      <c r="G2" s="44" t="s">
        <v>31</v>
      </c>
      <c r="H2" s="44" t="s">
        <v>27</v>
      </c>
      <c r="I2" s="42" t="s">
        <v>1</v>
      </c>
      <c r="J2" s="44" t="s">
        <v>39</v>
      </c>
      <c r="K2" s="44" t="s">
        <v>38</v>
      </c>
      <c r="L2" s="63" t="s">
        <v>35</v>
      </c>
      <c r="M2" s="7" t="s">
        <v>41</v>
      </c>
      <c r="N2" s="44" t="s">
        <v>15</v>
      </c>
      <c r="O2" s="42" t="s">
        <v>12</v>
      </c>
      <c r="P2" s="33" t="s">
        <v>18</v>
      </c>
      <c r="Q2" s="54"/>
      <c r="R2" s="47"/>
    </row>
    <row r="3" spans="1:18" ht="45" customHeight="1" x14ac:dyDescent="0.4">
      <c r="A3" s="58"/>
      <c r="B3" s="61"/>
      <c r="C3" s="61"/>
      <c r="D3" s="47"/>
      <c r="E3" s="45"/>
      <c r="F3" s="45"/>
      <c r="G3" s="47"/>
      <c r="H3" s="45"/>
      <c r="I3" s="47"/>
      <c r="J3" s="47"/>
      <c r="K3" s="45"/>
      <c r="L3" s="64"/>
      <c r="M3" s="8" t="s">
        <v>16</v>
      </c>
      <c r="N3" s="45"/>
      <c r="O3" s="56"/>
      <c r="P3" s="66" t="s">
        <v>33</v>
      </c>
      <c r="Q3" s="54"/>
      <c r="R3" s="56"/>
    </row>
    <row r="4" spans="1:18" ht="45" customHeight="1" x14ac:dyDescent="0.4">
      <c r="A4" s="58"/>
      <c r="B4" s="61"/>
      <c r="C4" s="61"/>
      <c r="D4" s="47"/>
      <c r="E4" s="42" t="s">
        <v>9</v>
      </c>
      <c r="F4" s="45"/>
      <c r="G4" s="47"/>
      <c r="H4" s="42" t="s">
        <v>10</v>
      </c>
      <c r="I4" s="47"/>
      <c r="J4" s="47"/>
      <c r="K4" s="42" t="s">
        <v>11</v>
      </c>
      <c r="L4" s="64"/>
      <c r="M4" s="34" t="s">
        <v>29</v>
      </c>
      <c r="N4" s="42" t="s">
        <v>25</v>
      </c>
      <c r="O4" s="11" t="s">
        <v>13</v>
      </c>
      <c r="P4" s="67"/>
      <c r="Q4" s="55"/>
      <c r="R4" s="32" t="s">
        <v>19</v>
      </c>
    </row>
    <row r="5" spans="1:18" ht="45" customHeight="1" thickBot="1" x14ac:dyDescent="0.45">
      <c r="A5" s="59"/>
      <c r="B5" s="62"/>
      <c r="C5" s="62"/>
      <c r="D5" s="43"/>
      <c r="E5" s="43"/>
      <c r="F5" s="46"/>
      <c r="G5" s="43"/>
      <c r="H5" s="43"/>
      <c r="I5" s="43"/>
      <c r="J5" s="43"/>
      <c r="K5" s="43"/>
      <c r="L5" s="65"/>
      <c r="M5" s="30" t="s">
        <v>37</v>
      </c>
      <c r="N5" s="43"/>
      <c r="O5" s="6" t="s">
        <v>32</v>
      </c>
      <c r="P5" s="6" t="s">
        <v>30</v>
      </c>
      <c r="Q5" s="21" t="s">
        <v>17</v>
      </c>
      <c r="R5" s="6" t="s">
        <v>34</v>
      </c>
    </row>
    <row r="6" spans="1:18" ht="30" customHeight="1" thickTop="1" thickBot="1" x14ac:dyDescent="0.45">
      <c r="A6" s="35" t="s">
        <v>42</v>
      </c>
      <c r="B6" s="36" t="s">
        <v>20</v>
      </c>
      <c r="C6" s="36" t="s">
        <v>21</v>
      </c>
      <c r="D6" s="37" t="s">
        <v>22</v>
      </c>
      <c r="E6" s="38">
        <v>440000</v>
      </c>
      <c r="F6" s="39">
        <v>8.0000000000000002E-3</v>
      </c>
      <c r="G6" s="37" t="s">
        <v>23</v>
      </c>
      <c r="H6" s="38">
        <v>440000</v>
      </c>
      <c r="I6" s="37" t="s">
        <v>23</v>
      </c>
      <c r="J6" s="38">
        <v>20000000</v>
      </c>
      <c r="K6" s="40">
        <v>60</v>
      </c>
      <c r="L6" s="41">
        <v>43944</v>
      </c>
      <c r="M6" s="17">
        <f>IFERROR(ROUNDUP($E6/$K6,-3),"")</f>
        <v>8000</v>
      </c>
      <c r="N6" s="16">
        <f>IF($K6=0,"",DATEDIF($L6,'対象期間（年度変更時のみ手を加える）'!$B$3,"M"))</f>
        <v>8</v>
      </c>
      <c r="O6" s="15">
        <f>IFERROR(IF($N6&gt;=1,$M6*$N6,0),"")</f>
        <v>64000</v>
      </c>
      <c r="P6" s="15">
        <f t="shared" ref="P6" si="0">MIN($O6,$H6)</f>
        <v>64000</v>
      </c>
      <c r="Q6" s="22">
        <v>0</v>
      </c>
      <c r="R6" s="15">
        <f>$P6-$Q6</f>
        <v>64000</v>
      </c>
    </row>
    <row r="7" spans="1:18" ht="30" customHeight="1" thickBot="1" x14ac:dyDescent="0.45">
      <c r="P7" s="31">
        <f>SUM(P6:P6)</f>
        <v>64000</v>
      </c>
      <c r="Q7" s="27">
        <f>SUM(Q6:Q6)</f>
        <v>0</v>
      </c>
      <c r="R7" s="28">
        <f>SUM(R6:R6)</f>
        <v>64000</v>
      </c>
    </row>
  </sheetData>
  <mergeCells count="24">
    <mergeCell ref="A1:H1"/>
    <mergeCell ref="I1:L1"/>
    <mergeCell ref="M1:P1"/>
    <mergeCell ref="Q1:Q4"/>
    <mergeCell ref="R1:R3"/>
    <mergeCell ref="A2:A5"/>
    <mergeCell ref="B2:B5"/>
    <mergeCell ref="C2:C5"/>
    <mergeCell ref="D2:D5"/>
    <mergeCell ref="E2:E3"/>
    <mergeCell ref="L2:L5"/>
    <mergeCell ref="N2:N3"/>
    <mergeCell ref="O2:O3"/>
    <mergeCell ref="P3:P4"/>
    <mergeCell ref="E4:E5"/>
    <mergeCell ref="H4:H5"/>
    <mergeCell ref="K4:K5"/>
    <mergeCell ref="N4:N5"/>
    <mergeCell ref="F2:F5"/>
    <mergeCell ref="G2:G5"/>
    <mergeCell ref="H2:H3"/>
    <mergeCell ref="I2:I5"/>
    <mergeCell ref="J2:J5"/>
    <mergeCell ref="K2:K3"/>
  </mergeCells>
  <phoneticPr fontId="1"/>
  <pageMargins left="0.7" right="0.7" top="0.75" bottom="0.75" header="0.3" footer="0.3"/>
  <pageSetup paperSize="8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254F-F7AE-40C7-83F8-2EFFA04B8B26}">
  <sheetPr>
    <pageSetUpPr fitToPage="1"/>
  </sheetPr>
  <dimension ref="A1:R16"/>
  <sheetViews>
    <sheetView topLeftCell="E1" zoomScale="70" zoomScaleNormal="70" workbookViewId="0">
      <selection activeCell="P16" sqref="P16"/>
    </sheetView>
  </sheetViews>
  <sheetFormatPr defaultColWidth="21.375" defaultRowHeight="30" customHeight="1" x14ac:dyDescent="0.4"/>
  <cols>
    <col min="1" max="1" width="18.75" style="1" customWidth="1"/>
    <col min="2" max="3" width="18.75" style="2" customWidth="1"/>
    <col min="4" max="5" width="18.75" style="1" customWidth="1"/>
    <col min="6" max="6" width="6.75" style="1" customWidth="1"/>
    <col min="7" max="7" width="10" style="1" customWidth="1"/>
    <col min="8" max="8" width="18.75" style="1" customWidth="1"/>
    <col min="9" max="9" width="10" style="1" customWidth="1"/>
    <col min="10" max="10" width="18.75" style="1" customWidth="1"/>
    <col min="11" max="11" width="12.5" style="1" customWidth="1"/>
    <col min="12" max="12" width="18.75" style="3" customWidth="1"/>
    <col min="13" max="13" width="22.5" style="1" customWidth="1"/>
    <col min="14" max="14" width="12.5" style="1" customWidth="1"/>
    <col min="15" max="18" width="18.75" style="1" customWidth="1"/>
    <col min="19" max="16384" width="21.375" style="1"/>
  </cols>
  <sheetData>
    <row r="1" spans="1:18" ht="45" customHeight="1" x14ac:dyDescent="0.4">
      <c r="A1" s="48" t="s">
        <v>0</v>
      </c>
      <c r="B1" s="49"/>
      <c r="C1" s="49"/>
      <c r="D1" s="49"/>
      <c r="E1" s="49"/>
      <c r="F1" s="49"/>
      <c r="G1" s="49"/>
      <c r="H1" s="49"/>
      <c r="I1" s="49" t="s">
        <v>8</v>
      </c>
      <c r="J1" s="49"/>
      <c r="K1" s="49"/>
      <c r="L1" s="49"/>
      <c r="M1" s="50" t="s">
        <v>14</v>
      </c>
      <c r="N1" s="51"/>
      <c r="O1" s="51"/>
      <c r="P1" s="52"/>
      <c r="Q1" s="53" t="s">
        <v>28</v>
      </c>
      <c r="R1" s="42" t="s">
        <v>7</v>
      </c>
    </row>
    <row r="2" spans="1:18" ht="45" customHeight="1" x14ac:dyDescent="0.4">
      <c r="A2" s="57" t="s">
        <v>40</v>
      </c>
      <c r="B2" s="60" t="s">
        <v>4</v>
      </c>
      <c r="C2" s="60" t="s">
        <v>5</v>
      </c>
      <c r="D2" s="42" t="s">
        <v>6</v>
      </c>
      <c r="E2" s="44" t="s">
        <v>26</v>
      </c>
      <c r="F2" s="44" t="s">
        <v>36</v>
      </c>
      <c r="G2" s="44" t="s">
        <v>31</v>
      </c>
      <c r="H2" s="44" t="s">
        <v>27</v>
      </c>
      <c r="I2" s="42" t="s">
        <v>1</v>
      </c>
      <c r="J2" s="44" t="s">
        <v>39</v>
      </c>
      <c r="K2" s="44" t="s">
        <v>38</v>
      </c>
      <c r="L2" s="63" t="s">
        <v>35</v>
      </c>
      <c r="M2" s="7" t="s">
        <v>41</v>
      </c>
      <c r="N2" s="44" t="s">
        <v>15</v>
      </c>
      <c r="O2" s="42" t="s">
        <v>12</v>
      </c>
      <c r="P2" s="9" t="s">
        <v>18</v>
      </c>
      <c r="Q2" s="54"/>
      <c r="R2" s="47"/>
    </row>
    <row r="3" spans="1:18" ht="45" customHeight="1" x14ac:dyDescent="0.4">
      <c r="A3" s="58"/>
      <c r="B3" s="61"/>
      <c r="C3" s="61"/>
      <c r="D3" s="47"/>
      <c r="E3" s="45"/>
      <c r="F3" s="45"/>
      <c r="G3" s="47"/>
      <c r="H3" s="45"/>
      <c r="I3" s="47"/>
      <c r="J3" s="47"/>
      <c r="K3" s="45"/>
      <c r="L3" s="64"/>
      <c r="M3" s="8" t="s">
        <v>16</v>
      </c>
      <c r="N3" s="45"/>
      <c r="O3" s="56"/>
      <c r="P3" s="66" t="s">
        <v>33</v>
      </c>
      <c r="Q3" s="54"/>
      <c r="R3" s="56"/>
    </row>
    <row r="4" spans="1:18" ht="45" customHeight="1" x14ac:dyDescent="0.4">
      <c r="A4" s="58"/>
      <c r="B4" s="61"/>
      <c r="C4" s="61"/>
      <c r="D4" s="47"/>
      <c r="E4" s="42" t="s">
        <v>9</v>
      </c>
      <c r="F4" s="45"/>
      <c r="G4" s="47"/>
      <c r="H4" s="42" t="s">
        <v>10</v>
      </c>
      <c r="I4" s="47"/>
      <c r="J4" s="47"/>
      <c r="K4" s="42" t="s">
        <v>11</v>
      </c>
      <c r="L4" s="64"/>
      <c r="M4" s="18" t="s">
        <v>29</v>
      </c>
      <c r="N4" s="42" t="s">
        <v>25</v>
      </c>
      <c r="O4" s="11" t="s">
        <v>13</v>
      </c>
      <c r="P4" s="67"/>
      <c r="Q4" s="55"/>
      <c r="R4" s="10" t="s">
        <v>19</v>
      </c>
    </row>
    <row r="5" spans="1:18" ht="45" customHeight="1" thickBot="1" x14ac:dyDescent="0.45">
      <c r="A5" s="59"/>
      <c r="B5" s="62"/>
      <c r="C5" s="62"/>
      <c r="D5" s="43"/>
      <c r="E5" s="43"/>
      <c r="F5" s="46"/>
      <c r="G5" s="43"/>
      <c r="H5" s="43"/>
      <c r="I5" s="43"/>
      <c r="J5" s="43"/>
      <c r="K5" s="43"/>
      <c r="L5" s="65"/>
      <c r="M5" s="30" t="s">
        <v>37</v>
      </c>
      <c r="N5" s="43"/>
      <c r="O5" s="6" t="s">
        <v>32</v>
      </c>
      <c r="P5" s="6" t="s">
        <v>30</v>
      </c>
      <c r="Q5" s="21" t="s">
        <v>17</v>
      </c>
      <c r="R5" s="6" t="s">
        <v>34</v>
      </c>
    </row>
    <row r="6" spans="1:18" ht="30" customHeight="1" thickTop="1" x14ac:dyDescent="0.4">
      <c r="A6" s="26"/>
      <c r="B6" s="14"/>
      <c r="C6" s="14"/>
      <c r="D6" s="13"/>
      <c r="E6" s="15"/>
      <c r="F6" s="29"/>
      <c r="G6" s="13"/>
      <c r="H6" s="15"/>
      <c r="I6" s="13"/>
      <c r="J6" s="15"/>
      <c r="K6" s="16"/>
      <c r="L6" s="12"/>
      <c r="M6" s="17" t="str">
        <f>IFERROR(ROUNDUP($E6/$K6,-3),"")</f>
        <v/>
      </c>
      <c r="N6" s="16" t="str">
        <f>IF($K6=0,"",DATEDIF($L6,'対象期間（年度変更時のみ手を加える）'!$B$3,"M"))</f>
        <v/>
      </c>
      <c r="O6" s="15" t="str">
        <f>IFERROR(IF($N6&gt;=1,$M6*$N6,0),"")</f>
        <v/>
      </c>
      <c r="P6" s="15">
        <f t="shared" ref="P6" si="0">MIN($O6,$H6)</f>
        <v>0</v>
      </c>
      <c r="Q6" s="22"/>
      <c r="R6" s="15">
        <f>$P6-$Q6</f>
        <v>0</v>
      </c>
    </row>
    <row r="7" spans="1:18" ht="30" customHeight="1" x14ac:dyDescent="0.4">
      <c r="A7" s="19"/>
      <c r="B7" s="14"/>
      <c r="C7" s="14"/>
      <c r="D7" s="13"/>
      <c r="E7" s="15"/>
      <c r="F7" s="29"/>
      <c r="G7" s="13"/>
      <c r="H7" s="15"/>
      <c r="I7" s="13"/>
      <c r="J7" s="15"/>
      <c r="K7" s="16"/>
      <c r="L7" s="12"/>
      <c r="M7" s="17" t="str">
        <f t="shared" ref="M7:M15" si="1">IFERROR(ROUNDUP($E7/$K7,-3),"")</f>
        <v/>
      </c>
      <c r="N7" s="16" t="str">
        <f>IF($K7=0,"",MIN($K7,DATEDIF($L7,'対象期間（年度変更時のみ手を加える）'!$B$3,"M")))</f>
        <v/>
      </c>
      <c r="O7" s="15" t="str">
        <f t="shared" ref="O7:O15" si="2">IFERROR(IF($N7&gt;=1,$M7*$N7,0),"")</f>
        <v/>
      </c>
      <c r="P7" s="15">
        <f t="shared" ref="P7:P15" si="3">MIN($O7,$H7)</f>
        <v>0</v>
      </c>
      <c r="Q7" s="22"/>
      <c r="R7" s="15">
        <f t="shared" ref="R7:R15" si="4">$P7-$Q7</f>
        <v>0</v>
      </c>
    </row>
    <row r="8" spans="1:18" ht="30" customHeight="1" x14ac:dyDescent="0.4">
      <c r="A8" s="19"/>
      <c r="B8" s="14"/>
      <c r="C8" s="14"/>
      <c r="D8" s="13"/>
      <c r="E8" s="15"/>
      <c r="F8" s="29"/>
      <c r="G8" s="13"/>
      <c r="H8" s="15"/>
      <c r="I8" s="13"/>
      <c r="J8" s="15"/>
      <c r="K8" s="16"/>
      <c r="L8" s="12"/>
      <c r="M8" s="17" t="str">
        <f t="shared" si="1"/>
        <v/>
      </c>
      <c r="N8" s="16" t="str">
        <f>IF($K8=0,"",MIN($K8,DATEDIF($L8,'対象期間（年度変更時のみ手を加える）'!$B$3,"M")))</f>
        <v/>
      </c>
      <c r="O8" s="15" t="str">
        <f t="shared" si="2"/>
        <v/>
      </c>
      <c r="P8" s="15">
        <f t="shared" si="3"/>
        <v>0</v>
      </c>
      <c r="Q8" s="22"/>
      <c r="R8" s="15">
        <f t="shared" si="4"/>
        <v>0</v>
      </c>
    </row>
    <row r="9" spans="1:18" ht="30" customHeight="1" x14ac:dyDescent="0.4">
      <c r="A9" s="19"/>
      <c r="B9" s="14"/>
      <c r="C9" s="14"/>
      <c r="D9" s="13"/>
      <c r="E9" s="15"/>
      <c r="F9" s="29"/>
      <c r="G9" s="13"/>
      <c r="H9" s="15"/>
      <c r="I9" s="13"/>
      <c r="J9" s="15"/>
      <c r="K9" s="16"/>
      <c r="L9" s="12"/>
      <c r="M9" s="17" t="str">
        <f t="shared" si="1"/>
        <v/>
      </c>
      <c r="N9" s="16" t="str">
        <f>IF($K9=0,"",MIN($K9,DATEDIF($L9,'対象期間（年度変更時のみ手を加える）'!$B$3,"M")))</f>
        <v/>
      </c>
      <c r="O9" s="15" t="str">
        <f t="shared" si="2"/>
        <v/>
      </c>
      <c r="P9" s="15">
        <f t="shared" si="3"/>
        <v>0</v>
      </c>
      <c r="Q9" s="22"/>
      <c r="R9" s="15">
        <f t="shared" si="4"/>
        <v>0</v>
      </c>
    </row>
    <row r="10" spans="1:18" ht="30" customHeight="1" x14ac:dyDescent="0.4">
      <c r="A10" s="19"/>
      <c r="B10" s="14"/>
      <c r="C10" s="14"/>
      <c r="D10" s="13"/>
      <c r="E10" s="15"/>
      <c r="F10" s="29"/>
      <c r="G10" s="13"/>
      <c r="H10" s="15"/>
      <c r="I10" s="13"/>
      <c r="J10" s="15"/>
      <c r="K10" s="16"/>
      <c r="L10" s="12"/>
      <c r="M10" s="17" t="str">
        <f t="shared" si="1"/>
        <v/>
      </c>
      <c r="N10" s="16" t="str">
        <f>IF($K10=0,"",MIN($K10,DATEDIF($L10,'対象期間（年度変更時のみ手を加える）'!$B$3,"M")))</f>
        <v/>
      </c>
      <c r="O10" s="15" t="str">
        <f t="shared" si="2"/>
        <v/>
      </c>
      <c r="P10" s="15">
        <f t="shared" si="3"/>
        <v>0</v>
      </c>
      <c r="Q10" s="22"/>
      <c r="R10" s="15">
        <f t="shared" si="4"/>
        <v>0</v>
      </c>
    </row>
    <row r="11" spans="1:18" ht="30" customHeight="1" x14ac:dyDescent="0.4">
      <c r="A11" s="19"/>
      <c r="B11" s="14"/>
      <c r="C11" s="14"/>
      <c r="D11" s="13"/>
      <c r="E11" s="15"/>
      <c r="F11" s="29"/>
      <c r="G11" s="13"/>
      <c r="H11" s="15"/>
      <c r="I11" s="13"/>
      <c r="J11" s="15"/>
      <c r="K11" s="16"/>
      <c r="L11" s="12"/>
      <c r="M11" s="17" t="str">
        <f t="shared" si="1"/>
        <v/>
      </c>
      <c r="N11" s="16" t="str">
        <f>IF($K11=0,"",MIN($K11,DATEDIF($L11,'対象期間（年度変更時のみ手を加える）'!$B$3,"M")))</f>
        <v/>
      </c>
      <c r="O11" s="15" t="str">
        <f t="shared" si="2"/>
        <v/>
      </c>
      <c r="P11" s="15">
        <f t="shared" si="3"/>
        <v>0</v>
      </c>
      <c r="Q11" s="22"/>
      <c r="R11" s="15">
        <f t="shared" si="4"/>
        <v>0</v>
      </c>
    </row>
    <row r="12" spans="1:18" ht="30" customHeight="1" x14ac:dyDescent="0.4">
      <c r="A12" s="19"/>
      <c r="B12" s="14"/>
      <c r="C12" s="14"/>
      <c r="D12" s="13"/>
      <c r="E12" s="15"/>
      <c r="F12" s="29"/>
      <c r="G12" s="13"/>
      <c r="H12" s="15"/>
      <c r="I12" s="13"/>
      <c r="J12" s="15"/>
      <c r="K12" s="24"/>
      <c r="L12" s="25"/>
      <c r="M12" s="17" t="str">
        <f t="shared" si="1"/>
        <v/>
      </c>
      <c r="N12" s="16" t="str">
        <f>IF($K12=0,"",MIN($K12,DATEDIF($L12,'対象期間（年度変更時のみ手を加える）'!$B$3,"M")))</f>
        <v/>
      </c>
      <c r="O12" s="15" t="str">
        <f t="shared" si="2"/>
        <v/>
      </c>
      <c r="P12" s="20">
        <f t="shared" si="3"/>
        <v>0</v>
      </c>
      <c r="Q12" s="23"/>
      <c r="R12" s="20">
        <f t="shared" si="4"/>
        <v>0</v>
      </c>
    </row>
    <row r="13" spans="1:18" ht="30" customHeight="1" x14ac:dyDescent="0.4">
      <c r="A13" s="19"/>
      <c r="B13" s="14"/>
      <c r="C13" s="14"/>
      <c r="D13" s="13"/>
      <c r="E13" s="15"/>
      <c r="F13" s="29"/>
      <c r="G13" s="13"/>
      <c r="H13" s="15"/>
      <c r="I13" s="13"/>
      <c r="J13" s="15"/>
      <c r="K13" s="16"/>
      <c r="L13" s="12"/>
      <c r="M13" s="17" t="str">
        <f t="shared" si="1"/>
        <v/>
      </c>
      <c r="N13" s="16" t="str">
        <f>IF($K13=0,"",MIN($K13,DATEDIF($L13,'対象期間（年度変更時のみ手を加える）'!$B$3,"M")))</f>
        <v/>
      </c>
      <c r="O13" s="15" t="str">
        <f t="shared" si="2"/>
        <v/>
      </c>
      <c r="P13" s="15">
        <f t="shared" si="3"/>
        <v>0</v>
      </c>
      <c r="Q13" s="22"/>
      <c r="R13" s="15">
        <f t="shared" si="4"/>
        <v>0</v>
      </c>
    </row>
    <row r="14" spans="1:18" ht="30" customHeight="1" x14ac:dyDescent="0.4">
      <c r="A14" s="19"/>
      <c r="B14" s="14"/>
      <c r="C14" s="14"/>
      <c r="D14" s="13"/>
      <c r="E14" s="15"/>
      <c r="F14" s="29"/>
      <c r="G14" s="13"/>
      <c r="H14" s="15"/>
      <c r="I14" s="13"/>
      <c r="J14" s="15"/>
      <c r="K14" s="16"/>
      <c r="L14" s="12"/>
      <c r="M14" s="17" t="str">
        <f t="shared" si="1"/>
        <v/>
      </c>
      <c r="N14" s="16" t="str">
        <f>IF($K14=0,"",MIN($K14,DATEDIF($L14,'対象期間（年度変更時のみ手を加える）'!$B$3,"M")))</f>
        <v/>
      </c>
      <c r="O14" s="15" t="str">
        <f t="shared" si="2"/>
        <v/>
      </c>
      <c r="P14" s="15">
        <f t="shared" si="3"/>
        <v>0</v>
      </c>
      <c r="Q14" s="22"/>
      <c r="R14" s="15">
        <f t="shared" si="4"/>
        <v>0</v>
      </c>
    </row>
    <row r="15" spans="1:18" ht="30" customHeight="1" thickBot="1" x14ac:dyDescent="0.45">
      <c r="A15" s="19"/>
      <c r="B15" s="14"/>
      <c r="C15" s="14"/>
      <c r="D15" s="13"/>
      <c r="E15" s="15"/>
      <c r="F15" s="29"/>
      <c r="G15" s="13"/>
      <c r="H15" s="15"/>
      <c r="I15" s="13"/>
      <c r="J15" s="15"/>
      <c r="K15" s="16"/>
      <c r="L15" s="12"/>
      <c r="M15" s="17" t="str">
        <f t="shared" si="1"/>
        <v/>
      </c>
      <c r="N15" s="16" t="str">
        <f>IF($K15=0,"",MIN($K15,DATEDIF($L15,'対象期間（年度変更時のみ手を加える）'!$B$3,"M")))</f>
        <v/>
      </c>
      <c r="O15" s="15" t="str">
        <f t="shared" si="2"/>
        <v/>
      </c>
      <c r="P15" s="15">
        <f t="shared" si="3"/>
        <v>0</v>
      </c>
      <c r="Q15" s="22"/>
      <c r="R15" s="15">
        <f t="shared" si="4"/>
        <v>0</v>
      </c>
    </row>
    <row r="16" spans="1:18" ht="30" customHeight="1" thickBot="1" x14ac:dyDescent="0.45">
      <c r="P16" s="31">
        <f>SUM(P6:P15)</f>
        <v>0</v>
      </c>
      <c r="Q16" s="27">
        <f>SUM(Q6:Q15)</f>
        <v>0</v>
      </c>
      <c r="R16" s="28">
        <f>SUM(R6:R15)</f>
        <v>0</v>
      </c>
    </row>
  </sheetData>
  <mergeCells count="24">
    <mergeCell ref="F2:F5"/>
    <mergeCell ref="N2:N3"/>
    <mergeCell ref="P3:P4"/>
    <mergeCell ref="I2:I5"/>
    <mergeCell ref="J2:J5"/>
    <mergeCell ref="K2:K3"/>
    <mergeCell ref="O2:O3"/>
    <mergeCell ref="L2:L5"/>
    <mergeCell ref="A1:H1"/>
    <mergeCell ref="I1:L1"/>
    <mergeCell ref="M1:P1"/>
    <mergeCell ref="Q1:Q4"/>
    <mergeCell ref="R1:R3"/>
    <mergeCell ref="A2:A5"/>
    <mergeCell ref="B2:B5"/>
    <mergeCell ref="C2:C5"/>
    <mergeCell ref="D2:D5"/>
    <mergeCell ref="E2:E3"/>
    <mergeCell ref="E4:E5"/>
    <mergeCell ref="H4:H5"/>
    <mergeCell ref="K4:K5"/>
    <mergeCell ref="N4:N5"/>
    <mergeCell ref="G2:G5"/>
    <mergeCell ref="H2:H3"/>
  </mergeCells>
  <phoneticPr fontId="1"/>
  <pageMargins left="0.7" right="0.7" top="0.75" bottom="0.75" header="0.3" footer="0.3"/>
  <pageSetup paperSize="8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60D3-7AE3-45CA-95DF-1715E6003FA7}">
  <sheetPr>
    <tabColor rgb="FFFF0000"/>
  </sheetPr>
  <dimension ref="A1:B3"/>
  <sheetViews>
    <sheetView workbookViewId="0">
      <selection activeCell="B4" sqref="B4"/>
    </sheetView>
  </sheetViews>
  <sheetFormatPr defaultColWidth="11.75" defaultRowHeight="18.75" x14ac:dyDescent="0.4"/>
  <cols>
    <col min="1" max="1" width="15.875" customWidth="1"/>
    <col min="2" max="2" width="16.5" bestFit="1" customWidth="1"/>
  </cols>
  <sheetData>
    <row r="1" spans="1:2" x14ac:dyDescent="0.4">
      <c r="A1" s="68" t="s">
        <v>24</v>
      </c>
      <c r="B1" s="68"/>
    </row>
    <row r="2" spans="1:2" x14ac:dyDescent="0.4">
      <c r="A2" s="4" t="s">
        <v>2</v>
      </c>
      <c r="B2" s="4" t="s">
        <v>3</v>
      </c>
    </row>
    <row r="3" spans="1:2" x14ac:dyDescent="0.4">
      <c r="A3" s="5">
        <v>43831</v>
      </c>
      <c r="B3" s="5">
        <v>44196</v>
      </c>
    </row>
  </sheetData>
  <mergeCells count="1"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様式１（その２）別紙（参考）</vt:lpstr>
      <vt:lpstr>対象期間（年度変更時のみ手を加える）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金政 潤</dc:creator>
  <cp:lastModifiedBy>金政 潤</cp:lastModifiedBy>
  <cp:lastPrinted>2021-01-15T04:15:02Z</cp:lastPrinted>
  <dcterms:created xsi:type="dcterms:W3CDTF">2021-01-14T09:39:04Z</dcterms:created>
  <dcterms:modified xsi:type="dcterms:W3CDTF">2021-02-04T11:55:06Z</dcterms:modified>
</cp:coreProperties>
</file>