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50" windowHeight="4155" tabRatio="816" activeTab="0"/>
  </bookViews>
  <sheets>
    <sheet name="投票区率順位" sheetId="1" r:id="rId1"/>
    <sheet name="Sheet1" sheetId="2" r:id="rId2"/>
  </sheets>
  <externalReferences>
    <externalReference r:id="rId5"/>
  </externalReferences>
  <definedNames>
    <definedName name="_Fill" hidden="1">#REF!</definedName>
    <definedName name="_Key1" localSheetId="0" hidden="1">'投票区率順位'!#REF!</definedName>
    <definedName name="_Key1" hidden="1">#REF!</definedName>
    <definedName name="_Order1" hidden="1">0</definedName>
    <definedName name="_Sort" localSheetId="0" hidden="1">'投票区率順位'!#REF!</definedName>
    <definedName name="_Sort" hidden="1">#REF!</definedName>
    <definedName name="_xlnm.Print_Area" localSheetId="0">'投票区率順位'!$A$1:$Q$50</definedName>
    <definedName name="印刷1">#REF!</definedName>
    <definedName name="印刷2">#REF!</definedName>
    <definedName name="候補者氏名" localSheetId="0">'[1]開票時刻'!#REF!</definedName>
    <definedName name="候補者氏名">#REF!</definedName>
    <definedName name="範囲3">#REF!</definedName>
    <definedName name="範囲4">#REF!</definedName>
  </definedNames>
  <calcPr fullCalcOnLoad="1"/>
</workbook>
</file>

<file path=xl/sharedStrings.xml><?xml version="1.0" encoding="utf-8"?>
<sst xmlns="http://schemas.openxmlformats.org/spreadsheetml/2006/main" count="71" uniqueCount="58">
  <si>
    <t>男</t>
  </si>
  <si>
    <t>女</t>
  </si>
  <si>
    <t>流山市役所</t>
  </si>
  <si>
    <t>投票区</t>
  </si>
  <si>
    <t>流山北小学校体育館</t>
  </si>
  <si>
    <t>流山小学校体育館</t>
  </si>
  <si>
    <t>東谷自治会館</t>
  </si>
  <si>
    <t>南流山センター</t>
  </si>
  <si>
    <t>宮園自治会館</t>
  </si>
  <si>
    <t>向小金小学校体育館</t>
  </si>
  <si>
    <t>向小金田島自治会館</t>
  </si>
  <si>
    <t>長崎小学校体育館</t>
  </si>
  <si>
    <t>駒木青年館</t>
  </si>
  <si>
    <t>駒木台福祉会館</t>
  </si>
  <si>
    <t>八木北小学校体育館</t>
  </si>
  <si>
    <t>初石公民館</t>
  </si>
  <si>
    <t>若葉台自治会館</t>
  </si>
  <si>
    <t>江戸川台西自治会館</t>
  </si>
  <si>
    <t>江戸川台福祉会館</t>
  </si>
  <si>
    <t>江戸川台小学校体育館</t>
  </si>
  <si>
    <t>東深井小学校体育館</t>
  </si>
  <si>
    <t>東深井駒形神社</t>
  </si>
  <si>
    <t>西深井福祉会館</t>
  </si>
  <si>
    <t>新川小学校体育館</t>
  </si>
  <si>
    <t>江戸川台小田急ハイツ集会室</t>
  </si>
  <si>
    <t>東初石１丁目自治会館</t>
  </si>
  <si>
    <t>赤城福祉会館</t>
  </si>
  <si>
    <t>南流山自治会館</t>
  </si>
  <si>
    <t>三輪会館</t>
  </si>
  <si>
    <t>東深井福祉会館</t>
  </si>
  <si>
    <t>投票率（％）</t>
  </si>
  <si>
    <t xml:space="preserve"> 計</t>
  </si>
  <si>
    <t>鰭ケ崎小学校体育館</t>
  </si>
  <si>
    <t>前ケ崎みどり自治会館</t>
  </si>
  <si>
    <t>松ケ丘自治会館</t>
  </si>
  <si>
    <t>鰭ケ崎団地自治会館</t>
  </si>
  <si>
    <t>西初石1･2丁目自治会館</t>
  </si>
  <si>
    <t>松ヶ丘旭会館</t>
  </si>
  <si>
    <t>東部中学校体育館</t>
  </si>
  <si>
    <t>東深井中学校体育館</t>
  </si>
  <si>
    <t>ゆたか四季野自治会館</t>
  </si>
  <si>
    <t>常盤松中学校武道場</t>
  </si>
  <si>
    <t>投　票　所</t>
  </si>
  <si>
    <t>投票者数</t>
  </si>
  <si>
    <t>期日前投票者数</t>
  </si>
  <si>
    <t>不在者投票者数</t>
  </si>
  <si>
    <t>（投票者数に内書）</t>
  </si>
  <si>
    <t>当日有権者数</t>
  </si>
  <si>
    <t>　イ　市議会議員一般選挙</t>
  </si>
  <si>
    <t>合計</t>
  </si>
  <si>
    <t>（３）投票区別投票率（不在者・期日前投票含む）</t>
  </si>
  <si>
    <t>小山小学校内十太夫児童センター</t>
  </si>
  <si>
    <t>生涯学習センター</t>
  </si>
  <si>
    <t>八木中学校武道場</t>
  </si>
  <si>
    <t>流山市水道局</t>
  </si>
  <si>
    <t>西平井自治会館</t>
  </si>
  <si>
    <t>南流山中学校武道場</t>
  </si>
  <si>
    <t>おおたかの森小中学校内おおたかの森センター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</si>
</sst>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0.00_ "/>
    <numFmt numFmtId="181" formatCode="#,##0.00_);[Red]\(#,##0.00\)"/>
    <numFmt numFmtId="182" formatCode="#,##0.00;&quot;△ &quot;#,##0.00"/>
    <numFmt numFmtId="183" formatCode="#,##0.00_ "/>
    <numFmt numFmtId="184" formatCode="#,##0_ "/>
    <numFmt numFmtId="185" formatCode="0_ "/>
    <numFmt numFmtId="186" formatCode="#,##0.000"/>
    <numFmt numFmtId="187" formatCode="#,##0_);[Red]\(#,##0\)"/>
    <numFmt numFmtId="188" formatCode="0_);[Red]\(0\)"/>
    <numFmt numFmtId="189" formatCode="mmm\-yyyy"/>
    <numFmt numFmtId="190" formatCode="[$-411]ggge&quot;年&quot;m&quot;月&quot;d&quot;日&quot;;@"/>
    <numFmt numFmtId="191" formatCode="#,##0.00_ ;[Red]\-#,##0.00\ "/>
    <numFmt numFmtId="192" formatCode="0.00_);[Red]\(0.00\)"/>
    <numFmt numFmtId="193" formatCode="[$-411]ge\.m\.d;@"/>
    <numFmt numFmtId="194" formatCode="m&quot;月&quot;d&quot;日&quot;;@"/>
    <numFmt numFmtId="195" formatCode="[$€-2]\ #,##0.00_);[Red]\([$€-2]\ #,##0.00\)"/>
    <numFmt numFmtId="196" formatCode="#,##0.0;[Red]\-#,##0.0"/>
    <numFmt numFmtId="197" formatCode="#,##0.000;[Red]\-#,##0.000"/>
    <numFmt numFmtId="198" formatCode="#,##0.000_ ;[Red]\-#,##0.000\ "/>
    <numFmt numFmtId="199" formatCode="0.0"/>
    <numFmt numFmtId="200" formatCode="0.000"/>
    <numFmt numFmtId="201" formatCode="0.0000"/>
    <numFmt numFmtId="202" formatCode="0.00000"/>
    <numFmt numFmtId="203" formatCode="[$-411]ggge&quot;年&quot;mm&quot;月&quot;dd&quot;日&quot;"/>
    <numFmt numFmtId="204" formatCode="yy/mm/dd"/>
    <numFmt numFmtId="205" formatCode="#,##0.000_ "/>
    <numFmt numFmtId="206" formatCode="#,##0.0_ "/>
    <numFmt numFmtId="207" formatCode="#,##0;&quot;△ &quot;#,##0"/>
    <numFmt numFmtId="208" formatCode="#,##0.000;&quot;△ &quot;#,##0.000"/>
    <numFmt numFmtId="209" formatCode="#,##0.00000;&quot;△ &quot;#,##0.00000"/>
    <numFmt numFmtId="210" formatCode="0.00;&quot;△ &quot;0.00"/>
    <numFmt numFmtId="211" formatCode="#,##0.0000;[Red]\-#,##0.0000"/>
    <numFmt numFmtId="212" formatCode="#,##0.00000;[Red]\-#,##0.00000"/>
    <numFmt numFmtId="213" formatCode="#,##0_ ;[Red]\-#,##0\ "/>
    <numFmt numFmtId="214" formatCode="\(@\)"/>
    <numFmt numFmtId="215" formatCode="\(#0\)"/>
    <numFmt numFmtId="216" formatCode="\(##&quot;歳&quot;\)"/>
    <numFmt numFmtId="217" formatCode="\(\ ##&quot;歳&quot;\ \)"/>
    <numFmt numFmtId="218" formatCode="0.000_);[Red]\(0.000\)"/>
    <numFmt numFmtId="219" formatCode="#,##0.000;\-#,##0.000"/>
    <numFmt numFmtId="220" formatCode="#,##0.0_ ;[Red]\-#,##0.0\ "/>
    <numFmt numFmtId="221" formatCode="0,000.000"/>
    <numFmt numFmtId="222" formatCode="#,##0.00000_ ;[Red]\-#,##0.00000\ "/>
    <numFmt numFmtId="223" formatCode="#,##0.00000"/>
    <numFmt numFmtId="224" formatCode="\(#,###\)"/>
    <numFmt numFmtId="225" formatCode="\(#,###.000\)"/>
    <numFmt numFmtId="226" formatCode="#,##0.000000;&quot;△ &quot;#,##0.000000"/>
    <numFmt numFmtId="227" formatCode="#,##0.0;&quot;△ &quot;#,##0.0"/>
    <numFmt numFmtId="228" formatCode="#,##0.000_);[Red]\(#,##0.000\)"/>
    <numFmt numFmtId="229" formatCode="h:mm;@"/>
    <numFmt numFmtId="230" formatCode="h&quot;時&quot;mm&quot;分&quot;;@"/>
    <numFmt numFmtId="231" formatCode="0_);\(0\)"/>
  </numFmts>
  <fonts count="43">
    <font>
      <sz val="11"/>
      <name val="ｺﾞｼｯｸ"/>
      <family val="3"/>
    </font>
    <font>
      <sz val="11"/>
      <name val="ＭＳ Ｐゴシック"/>
      <family val="3"/>
    </font>
    <font>
      <sz val="12"/>
      <name val="ｺﾞｼｯｸ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ｺﾞｼｯｸ"/>
      <family val="3"/>
    </font>
    <font>
      <sz val="14"/>
      <name val="ｺﾞｼｯｸ"/>
      <family val="3"/>
    </font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62" applyFont="1">
      <alignment/>
      <protection/>
    </xf>
    <xf numFmtId="0" fontId="7" fillId="0" borderId="0" xfId="62">
      <alignment/>
      <protection/>
    </xf>
    <xf numFmtId="0" fontId="2" fillId="0" borderId="0" xfId="62" applyFont="1" applyAlignment="1" applyProtection="1">
      <alignment horizontal="left"/>
      <protection/>
    </xf>
    <xf numFmtId="0" fontId="6" fillId="0" borderId="0" xfId="62" applyFont="1" applyBorder="1" applyProtection="1">
      <alignment/>
      <protection/>
    </xf>
    <xf numFmtId="0" fontId="0" fillId="0" borderId="10" xfId="62" applyFont="1" applyBorder="1" applyAlignment="1" applyProtection="1">
      <alignment horizontal="left" vertical="center"/>
      <protection/>
    </xf>
    <xf numFmtId="2" fontId="0" fillId="0" borderId="10" xfId="62" applyNumberFormat="1" applyFont="1" applyBorder="1" applyAlignment="1" applyProtection="1">
      <alignment vertical="center"/>
      <protection/>
    </xf>
    <xf numFmtId="2" fontId="0" fillId="0" borderId="11" xfId="62" applyNumberFormat="1" applyFont="1" applyBorder="1" applyAlignment="1" applyProtection="1">
      <alignment vertical="center"/>
      <protection/>
    </xf>
    <xf numFmtId="0" fontId="0" fillId="0" borderId="12" xfId="62" applyFont="1" applyBorder="1" applyAlignment="1" applyProtection="1">
      <alignment horizontal="left" vertical="center"/>
      <protection/>
    </xf>
    <xf numFmtId="0" fontId="0" fillId="0" borderId="13" xfId="62" applyFont="1" applyBorder="1" applyAlignment="1" applyProtection="1">
      <alignment horizontal="center" vertical="center"/>
      <protection/>
    </xf>
    <xf numFmtId="0" fontId="2" fillId="0" borderId="0" xfId="62" applyFont="1" applyFill="1" applyAlignment="1" applyProtection="1">
      <alignment horizontal="left"/>
      <protection/>
    </xf>
    <xf numFmtId="0" fontId="0" fillId="0" borderId="14" xfId="62" applyFont="1" applyBorder="1" applyAlignment="1">
      <alignment horizontal="center" vertical="center"/>
      <protection/>
    </xf>
    <xf numFmtId="184" fontId="0" fillId="0" borderId="10" xfId="62" applyNumberFormat="1" applyFont="1" applyBorder="1" applyAlignment="1" applyProtection="1">
      <alignment vertical="center"/>
      <protection/>
    </xf>
    <xf numFmtId="184" fontId="0" fillId="0" borderId="12" xfId="62" applyNumberFormat="1" applyFont="1" applyBorder="1" applyAlignment="1" applyProtection="1">
      <alignment vertical="center"/>
      <protection/>
    </xf>
    <xf numFmtId="184" fontId="0" fillId="0" borderId="15" xfId="62" applyNumberFormat="1" applyFont="1" applyBorder="1" applyAlignment="1" applyProtection="1">
      <alignment vertical="center"/>
      <protection/>
    </xf>
    <xf numFmtId="184" fontId="0" fillId="0" borderId="16" xfId="62" applyNumberFormat="1" applyFont="1" applyBorder="1" applyAlignment="1">
      <alignment vertical="center"/>
      <protection/>
    </xf>
    <xf numFmtId="0" fontId="0" fillId="0" borderId="14" xfId="62" applyFont="1" applyBorder="1" applyAlignment="1" applyProtection="1">
      <alignment horizontal="center" vertical="center"/>
      <protection/>
    </xf>
    <xf numFmtId="0" fontId="0" fillId="0" borderId="17" xfId="62" applyFont="1" applyBorder="1" applyAlignment="1" applyProtection="1">
      <alignment horizontal="center" vertical="center"/>
      <protection/>
    </xf>
    <xf numFmtId="0" fontId="0" fillId="0" borderId="18" xfId="62" applyFont="1" applyBorder="1" applyAlignment="1" applyProtection="1">
      <alignment horizontal="center" vertical="center"/>
      <protection/>
    </xf>
    <xf numFmtId="0" fontId="0" fillId="0" borderId="19" xfId="62" applyFont="1" applyBorder="1" applyAlignment="1" applyProtection="1">
      <alignment horizontal="center" vertical="center"/>
      <protection/>
    </xf>
    <xf numFmtId="0" fontId="0" fillId="0" borderId="20" xfId="62" applyFont="1" applyBorder="1" applyAlignment="1" applyProtection="1">
      <alignment horizontal="center" vertical="center"/>
      <protection/>
    </xf>
    <xf numFmtId="0" fontId="0" fillId="0" borderId="21" xfId="62" applyFont="1" applyBorder="1" applyAlignment="1" applyProtection="1">
      <alignment horizontal="center" vertical="center"/>
      <protection/>
    </xf>
    <xf numFmtId="2" fontId="0" fillId="0" borderId="22" xfId="62" applyNumberFormat="1" applyFont="1" applyBorder="1" applyAlignment="1" applyProtection="1">
      <alignment vertical="center"/>
      <protection/>
    </xf>
    <xf numFmtId="2" fontId="0" fillId="0" borderId="23" xfId="62" applyNumberFormat="1" applyFont="1" applyBorder="1" applyAlignment="1" applyProtection="1">
      <alignment vertical="center"/>
      <protection/>
    </xf>
    <xf numFmtId="0" fontId="0" fillId="0" borderId="10" xfId="62" applyFont="1" applyBorder="1" applyAlignment="1" applyProtection="1">
      <alignment horizontal="left" vertical="center" shrinkToFit="1"/>
      <protection/>
    </xf>
    <xf numFmtId="0" fontId="0" fillId="0" borderId="10" xfId="62" applyFont="1" applyBorder="1" applyAlignment="1" applyProtection="1">
      <alignment horizontal="left" vertical="center" shrinkToFit="1"/>
      <protection/>
    </xf>
    <xf numFmtId="2" fontId="0" fillId="0" borderId="12" xfId="62" applyNumberFormat="1" applyFont="1" applyBorder="1" applyAlignment="1" applyProtection="1">
      <alignment vertical="center"/>
      <protection/>
    </xf>
    <xf numFmtId="2" fontId="0" fillId="0" borderId="24" xfId="62" applyNumberFormat="1" applyFont="1" applyBorder="1" applyAlignment="1" applyProtection="1">
      <alignment vertical="center"/>
      <protection/>
    </xf>
    <xf numFmtId="0" fontId="0" fillId="0" borderId="25" xfId="62" applyFont="1" applyBorder="1" applyAlignment="1" applyProtection="1">
      <alignment horizontal="center" vertical="center"/>
      <protection/>
    </xf>
    <xf numFmtId="0" fontId="0" fillId="0" borderId="26" xfId="62" applyFont="1" applyBorder="1" applyAlignment="1" applyProtection="1">
      <alignment horizontal="left" vertical="center"/>
      <protection/>
    </xf>
    <xf numFmtId="184" fontId="0" fillId="0" borderId="26" xfId="62" applyNumberFormat="1" applyFont="1" applyBorder="1" applyAlignment="1" applyProtection="1">
      <alignment vertical="center"/>
      <protection/>
    </xf>
    <xf numFmtId="2" fontId="0" fillId="0" borderId="26" xfId="62" applyNumberFormat="1" applyFont="1" applyBorder="1" applyAlignment="1" applyProtection="1">
      <alignment vertical="center"/>
      <protection/>
    </xf>
    <xf numFmtId="2" fontId="0" fillId="0" borderId="27" xfId="62" applyNumberFormat="1" applyFont="1" applyBorder="1" applyAlignment="1" applyProtection="1">
      <alignment vertical="center"/>
      <protection/>
    </xf>
    <xf numFmtId="0" fontId="0" fillId="0" borderId="15" xfId="62" applyFont="1" applyBorder="1" applyAlignment="1" applyProtection="1">
      <alignment horizontal="left" vertical="center" shrinkToFit="1"/>
      <protection/>
    </xf>
    <xf numFmtId="180" fontId="0" fillId="0" borderId="0" xfId="0" applyNumberFormat="1" applyAlignment="1">
      <alignment/>
    </xf>
    <xf numFmtId="180" fontId="0" fillId="0" borderId="0" xfId="0" applyNumberFormat="1" applyFill="1" applyAlignment="1">
      <alignment/>
    </xf>
    <xf numFmtId="0" fontId="0" fillId="0" borderId="28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3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36" xfId="62" applyFont="1" applyBorder="1" applyAlignment="1" applyProtection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38" xfId="62" applyFont="1" applyBorder="1" applyAlignment="1">
      <alignment horizontal="center" vertical="center"/>
      <protection/>
    </xf>
    <xf numFmtId="0" fontId="0" fillId="0" borderId="39" xfId="62" applyFont="1" applyBorder="1" applyAlignment="1" applyProtection="1">
      <alignment horizontal="center" vertical="center"/>
      <protection/>
    </xf>
    <xf numFmtId="0" fontId="0" fillId="0" borderId="40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28" xfId="62" applyFont="1" applyBorder="1" applyAlignment="1" applyProtection="1">
      <alignment horizontal="center" vertical="center"/>
      <protection/>
    </xf>
    <xf numFmtId="0" fontId="0" fillId="0" borderId="29" xfId="62" applyFont="1" applyBorder="1" applyAlignment="1" applyProtection="1">
      <alignment horizontal="center" vertical="center"/>
      <protection/>
    </xf>
    <xf numFmtId="0" fontId="0" fillId="0" borderId="30" xfId="62" applyFont="1" applyBorder="1" applyAlignment="1" applyProtection="1">
      <alignment horizontal="center" vertical="center"/>
      <protection/>
    </xf>
    <xf numFmtId="0" fontId="0" fillId="0" borderId="31" xfId="62" applyFont="1" applyBorder="1" applyAlignment="1" applyProtection="1">
      <alignment horizontal="center" vertical="center"/>
      <protection/>
    </xf>
    <xf numFmtId="0" fontId="0" fillId="0" borderId="32" xfId="62" applyFont="1" applyBorder="1" applyAlignment="1" applyProtection="1">
      <alignment horizontal="center" vertical="center"/>
      <protection/>
    </xf>
    <xf numFmtId="0" fontId="0" fillId="0" borderId="33" xfId="62" applyFont="1" applyBorder="1" applyAlignment="1" applyProtection="1">
      <alignment horizontal="center" vertical="center"/>
      <protection/>
    </xf>
    <xf numFmtId="0" fontId="0" fillId="0" borderId="41" xfId="62" applyFont="1" applyBorder="1" applyAlignment="1">
      <alignment horizontal="center" vertical="center"/>
      <protection/>
    </xf>
    <xf numFmtId="0" fontId="0" fillId="0" borderId="42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結果調べ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8019001\&#27969;&#23665;&#24066;&#24441;&#25152;\14&#36984;&#25369;&#31649;&#29702;&#22996;&#21729;&#20250;\H18&#24180;&#24230;\&#36984;&#25369;&#20418;\&#36890;&#24120;&#20107;&#21209;\&#36984;&#31649;&#20849;&#36890;\&#36984;&#31649;&#20849;&#36890;&#20840;&#33324;\&#36984;&#25369;&#32080;&#26524;&#35519;\&#21315;&#33865;&#30476;&#35696;&#36984;H19.4.8\&#12464;&#12521;&#12501;&#20197;&#384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票時刻"/>
      <sheetName val="候補者等"/>
      <sheetName val="投票に関する調"/>
      <sheetName val="投票結果 (2)"/>
      <sheetName val="投票所率順位"/>
      <sheetName val="時間別投票状況"/>
      <sheetName val="東葛地区投票率から開票"/>
      <sheetName val="無効内訳からその他"/>
      <sheetName val="投票管理者等"/>
      <sheetName val="期日前管理者"/>
      <sheetName val="開票管理者"/>
      <sheetName val="投票立会人"/>
      <sheetName val="期日前立会人"/>
      <sheetName val="選挙公報等"/>
      <sheetName val="啓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C000"/>
  </sheetPr>
  <dimension ref="A1:W50"/>
  <sheetViews>
    <sheetView tabSelected="1" defaultGridColor="0" view="pageBreakPreview" zoomScaleNormal="60" zoomScaleSheetLayoutView="100" zoomScalePageLayoutView="0" colorId="22" workbookViewId="0" topLeftCell="A1">
      <selection activeCell="A1" sqref="A1"/>
    </sheetView>
  </sheetViews>
  <sheetFormatPr defaultColWidth="13.3984375" defaultRowHeight="14.25"/>
  <cols>
    <col min="1" max="1" width="8" style="1" bestFit="1" customWidth="1"/>
    <col min="2" max="2" width="30.09765625" style="1" customWidth="1"/>
    <col min="3" max="4" width="9" style="1" bestFit="1" customWidth="1"/>
    <col min="5" max="5" width="10" style="1" bestFit="1" customWidth="1"/>
    <col min="6" max="11" width="8" style="1" customWidth="1"/>
    <col min="12" max="12" width="5" style="1" bestFit="1" customWidth="1"/>
    <col min="13" max="14" width="6" style="1" bestFit="1" customWidth="1"/>
    <col min="15" max="17" width="7.69921875" style="1" customWidth="1"/>
    <col min="18" max="18" width="7.5" style="2" customWidth="1"/>
    <col min="19" max="19" width="7.5" style="2" bestFit="1" customWidth="1"/>
    <col min="20" max="20" width="28" style="2" bestFit="1" customWidth="1"/>
    <col min="21" max="23" width="7" style="2" bestFit="1" customWidth="1"/>
    <col min="24" max="16384" width="13.3984375" style="2" customWidth="1"/>
  </cols>
  <sheetData>
    <row r="1" spans="1:23" ht="18" customHeight="1">
      <c r="A1" s="10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T1" s="4"/>
      <c r="U1" s="1"/>
      <c r="V1" s="1"/>
      <c r="W1" s="1"/>
    </row>
    <row r="2" spans="1:14" ht="18" customHeight="1" thickBot="1">
      <c r="A2" s="3" t="s">
        <v>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>
      <c r="A3" s="44" t="s">
        <v>3</v>
      </c>
      <c r="B3" s="47" t="s">
        <v>42</v>
      </c>
      <c r="C3" s="50" t="s">
        <v>47</v>
      </c>
      <c r="D3" s="51"/>
      <c r="E3" s="52"/>
      <c r="F3" s="36" t="s">
        <v>43</v>
      </c>
      <c r="G3" s="37"/>
      <c r="H3" s="38"/>
      <c r="I3" s="36" t="s">
        <v>44</v>
      </c>
      <c r="J3" s="37"/>
      <c r="K3" s="38"/>
      <c r="L3" s="36" t="s">
        <v>45</v>
      </c>
      <c r="M3" s="37"/>
      <c r="N3" s="38"/>
      <c r="O3" s="50" t="s">
        <v>30</v>
      </c>
      <c r="P3" s="37"/>
      <c r="Q3" s="56"/>
    </row>
    <row r="4" spans="1:17" ht="17.25" customHeight="1">
      <c r="A4" s="45"/>
      <c r="B4" s="48"/>
      <c r="C4" s="53"/>
      <c r="D4" s="54"/>
      <c r="E4" s="55"/>
      <c r="F4" s="39"/>
      <c r="G4" s="40"/>
      <c r="H4" s="41"/>
      <c r="I4" s="39" t="s">
        <v>46</v>
      </c>
      <c r="J4" s="40"/>
      <c r="K4" s="41"/>
      <c r="L4" s="39" t="s">
        <v>46</v>
      </c>
      <c r="M4" s="40"/>
      <c r="N4" s="41"/>
      <c r="O4" s="39"/>
      <c r="P4" s="40"/>
      <c r="Q4" s="57"/>
    </row>
    <row r="5" spans="1:17" ht="17.25" customHeight="1" thickBot="1">
      <c r="A5" s="46"/>
      <c r="B5" s="49"/>
      <c r="C5" s="11" t="s">
        <v>0</v>
      </c>
      <c r="D5" s="11" t="s">
        <v>1</v>
      </c>
      <c r="E5" s="11" t="s">
        <v>31</v>
      </c>
      <c r="F5" s="16" t="s">
        <v>0</v>
      </c>
      <c r="G5" s="16" t="s">
        <v>1</v>
      </c>
      <c r="H5" s="16" t="s">
        <v>31</v>
      </c>
      <c r="I5" s="17" t="s">
        <v>0</v>
      </c>
      <c r="J5" s="17" t="s">
        <v>1</v>
      </c>
      <c r="K5" s="18" t="s">
        <v>31</v>
      </c>
      <c r="L5" s="19" t="s">
        <v>0</v>
      </c>
      <c r="M5" s="16" t="s">
        <v>1</v>
      </c>
      <c r="N5" s="16" t="s">
        <v>31</v>
      </c>
      <c r="O5" s="18" t="s">
        <v>0</v>
      </c>
      <c r="P5" s="16" t="s">
        <v>1</v>
      </c>
      <c r="Q5" s="20" t="s">
        <v>31</v>
      </c>
    </row>
    <row r="6" spans="1:17" ht="16.5" customHeight="1">
      <c r="A6" s="9">
        <v>1</v>
      </c>
      <c r="B6" s="5" t="s">
        <v>4</v>
      </c>
      <c r="C6" s="12">
        <v>2264</v>
      </c>
      <c r="D6" s="12">
        <v>2344</v>
      </c>
      <c r="E6" s="12">
        <f aca="true" t="shared" si="0" ref="E6:E45">C6+D6</f>
        <v>4608</v>
      </c>
      <c r="F6" s="12">
        <v>1181</v>
      </c>
      <c r="G6" s="12">
        <v>1265</v>
      </c>
      <c r="H6" s="12">
        <f aca="true" t="shared" si="1" ref="H6:H45">F6+G6</f>
        <v>2446</v>
      </c>
      <c r="I6" s="12">
        <v>225</v>
      </c>
      <c r="J6" s="12">
        <v>288</v>
      </c>
      <c r="K6" s="12">
        <f aca="true" t="shared" si="2" ref="K6:K45">I6+J6</f>
        <v>513</v>
      </c>
      <c r="L6" s="12">
        <v>3</v>
      </c>
      <c r="M6" s="12">
        <v>1</v>
      </c>
      <c r="N6" s="12">
        <f aca="true" t="shared" si="3" ref="N6:N45">L6+M6</f>
        <v>4</v>
      </c>
      <c r="O6" s="6">
        <f aca="true" t="shared" si="4" ref="O6:O50">F6/C6*100</f>
        <v>52.16431095406361</v>
      </c>
      <c r="P6" s="6">
        <f aca="true" t="shared" si="5" ref="P6:P50">G6/D6*100</f>
        <v>53.96757679180887</v>
      </c>
      <c r="Q6" s="7">
        <f aca="true" t="shared" si="6" ref="Q6:Q50">H6/E6*100</f>
        <v>53.08159722222222</v>
      </c>
    </row>
    <row r="7" spans="1:17" ht="16.5" customHeight="1">
      <c r="A7" s="9">
        <v>2</v>
      </c>
      <c r="B7" s="5" t="s">
        <v>2</v>
      </c>
      <c r="C7" s="12">
        <v>2129</v>
      </c>
      <c r="D7" s="12">
        <v>2325</v>
      </c>
      <c r="E7" s="12">
        <f t="shared" si="0"/>
        <v>4454</v>
      </c>
      <c r="F7" s="12">
        <v>1113</v>
      </c>
      <c r="G7" s="12">
        <v>1231</v>
      </c>
      <c r="H7" s="12">
        <f t="shared" si="1"/>
        <v>2344</v>
      </c>
      <c r="I7" s="12">
        <v>249</v>
      </c>
      <c r="J7" s="12">
        <v>284</v>
      </c>
      <c r="K7" s="12">
        <f t="shared" si="2"/>
        <v>533</v>
      </c>
      <c r="L7" s="12">
        <v>2</v>
      </c>
      <c r="M7" s="12">
        <v>2</v>
      </c>
      <c r="N7" s="12">
        <f t="shared" si="3"/>
        <v>4</v>
      </c>
      <c r="O7" s="6">
        <f t="shared" si="4"/>
        <v>52.27806481916393</v>
      </c>
      <c r="P7" s="6">
        <f t="shared" si="5"/>
        <v>52.946236559139784</v>
      </c>
      <c r="Q7" s="7">
        <f t="shared" si="6"/>
        <v>52.6268522676246</v>
      </c>
    </row>
    <row r="8" spans="1:17" ht="16.5" customHeight="1">
      <c r="A8" s="9">
        <v>3</v>
      </c>
      <c r="B8" s="5" t="s">
        <v>5</v>
      </c>
      <c r="C8" s="12">
        <v>833</v>
      </c>
      <c r="D8" s="12">
        <v>892</v>
      </c>
      <c r="E8" s="12">
        <f t="shared" si="0"/>
        <v>1725</v>
      </c>
      <c r="F8" s="12">
        <v>406</v>
      </c>
      <c r="G8" s="12">
        <v>467</v>
      </c>
      <c r="H8" s="12">
        <f t="shared" si="1"/>
        <v>873</v>
      </c>
      <c r="I8" s="12">
        <v>98</v>
      </c>
      <c r="J8" s="12">
        <v>116</v>
      </c>
      <c r="K8" s="12">
        <f t="shared" si="2"/>
        <v>214</v>
      </c>
      <c r="L8" s="12">
        <v>0</v>
      </c>
      <c r="M8" s="12">
        <v>1</v>
      </c>
      <c r="N8" s="12">
        <f t="shared" si="3"/>
        <v>1</v>
      </c>
      <c r="O8" s="6">
        <f t="shared" si="4"/>
        <v>48.739495798319325</v>
      </c>
      <c r="P8" s="6">
        <f t="shared" si="5"/>
        <v>52.3542600896861</v>
      </c>
      <c r="Q8" s="7">
        <f t="shared" si="6"/>
        <v>50.60869565217392</v>
      </c>
    </row>
    <row r="9" spans="1:17" ht="16.5" customHeight="1">
      <c r="A9" s="9">
        <v>4</v>
      </c>
      <c r="B9" s="5" t="s">
        <v>6</v>
      </c>
      <c r="C9" s="12">
        <v>1509</v>
      </c>
      <c r="D9" s="12">
        <v>1538</v>
      </c>
      <c r="E9" s="12">
        <f t="shared" si="0"/>
        <v>3047</v>
      </c>
      <c r="F9" s="12">
        <v>643</v>
      </c>
      <c r="G9" s="12">
        <v>738</v>
      </c>
      <c r="H9" s="12">
        <f t="shared" si="1"/>
        <v>1381</v>
      </c>
      <c r="I9" s="12">
        <v>108</v>
      </c>
      <c r="J9" s="12">
        <v>146</v>
      </c>
      <c r="K9" s="12">
        <f t="shared" si="2"/>
        <v>254</v>
      </c>
      <c r="L9" s="12">
        <v>0</v>
      </c>
      <c r="M9" s="12">
        <v>1</v>
      </c>
      <c r="N9" s="12">
        <f t="shared" si="3"/>
        <v>1</v>
      </c>
      <c r="O9" s="6">
        <f t="shared" si="4"/>
        <v>42.61100066269052</v>
      </c>
      <c r="P9" s="6">
        <f t="shared" si="5"/>
        <v>47.98439531859558</v>
      </c>
      <c r="Q9" s="7">
        <f t="shared" si="6"/>
        <v>45.32326878897276</v>
      </c>
    </row>
    <row r="10" spans="1:17" ht="16.5" customHeight="1">
      <c r="A10" s="9">
        <v>5</v>
      </c>
      <c r="B10" s="5" t="s">
        <v>7</v>
      </c>
      <c r="C10" s="12">
        <v>1784</v>
      </c>
      <c r="D10" s="12">
        <v>1731</v>
      </c>
      <c r="E10" s="12">
        <f t="shared" si="0"/>
        <v>3515</v>
      </c>
      <c r="F10" s="12">
        <v>681</v>
      </c>
      <c r="G10" s="12">
        <v>690</v>
      </c>
      <c r="H10" s="12">
        <f t="shared" si="1"/>
        <v>1371</v>
      </c>
      <c r="I10" s="12">
        <v>141</v>
      </c>
      <c r="J10" s="12">
        <v>152</v>
      </c>
      <c r="K10" s="12">
        <f t="shared" si="2"/>
        <v>293</v>
      </c>
      <c r="L10" s="12">
        <v>0</v>
      </c>
      <c r="M10" s="12">
        <v>0</v>
      </c>
      <c r="N10" s="12">
        <f t="shared" si="3"/>
        <v>0</v>
      </c>
      <c r="O10" s="6">
        <f t="shared" si="4"/>
        <v>38.172645739910315</v>
      </c>
      <c r="P10" s="6">
        <f t="shared" si="5"/>
        <v>39.86135181975737</v>
      </c>
      <c r="Q10" s="7">
        <f t="shared" si="6"/>
        <v>39.00426742532005</v>
      </c>
    </row>
    <row r="11" spans="1:17" ht="16.5" customHeight="1">
      <c r="A11" s="21">
        <v>6</v>
      </c>
      <c r="B11" s="8" t="s">
        <v>32</v>
      </c>
      <c r="C11" s="13">
        <v>2732</v>
      </c>
      <c r="D11" s="13">
        <v>2603</v>
      </c>
      <c r="E11" s="12">
        <f t="shared" si="0"/>
        <v>5335</v>
      </c>
      <c r="F11" s="13">
        <v>1053</v>
      </c>
      <c r="G11" s="13">
        <v>1038</v>
      </c>
      <c r="H11" s="13">
        <f t="shared" si="1"/>
        <v>2091</v>
      </c>
      <c r="I11" s="13">
        <v>225</v>
      </c>
      <c r="J11" s="13">
        <v>268</v>
      </c>
      <c r="K11" s="13">
        <f t="shared" si="2"/>
        <v>493</v>
      </c>
      <c r="L11" s="13">
        <v>2</v>
      </c>
      <c r="M11" s="13">
        <v>1</v>
      </c>
      <c r="N11" s="13">
        <f t="shared" si="3"/>
        <v>3</v>
      </c>
      <c r="O11" s="6">
        <f t="shared" si="4"/>
        <v>38.54319180087848</v>
      </c>
      <c r="P11" s="6">
        <f t="shared" si="5"/>
        <v>39.87706492508644</v>
      </c>
      <c r="Q11" s="7">
        <f t="shared" si="6"/>
        <v>39.19400187441425</v>
      </c>
    </row>
    <row r="12" spans="1:17" ht="16.5" customHeight="1">
      <c r="A12" s="9">
        <v>7</v>
      </c>
      <c r="B12" s="5" t="s">
        <v>8</v>
      </c>
      <c r="C12" s="12">
        <v>1107</v>
      </c>
      <c r="D12" s="12">
        <v>1180</v>
      </c>
      <c r="E12" s="12">
        <f t="shared" si="0"/>
        <v>2287</v>
      </c>
      <c r="F12" s="12">
        <v>667</v>
      </c>
      <c r="G12" s="12">
        <v>726</v>
      </c>
      <c r="H12" s="12">
        <f t="shared" si="1"/>
        <v>1393</v>
      </c>
      <c r="I12" s="12">
        <v>81</v>
      </c>
      <c r="J12" s="12">
        <v>95</v>
      </c>
      <c r="K12" s="12">
        <f t="shared" si="2"/>
        <v>176</v>
      </c>
      <c r="L12" s="12">
        <v>0</v>
      </c>
      <c r="M12" s="12">
        <v>1</v>
      </c>
      <c r="N12" s="12">
        <f t="shared" si="3"/>
        <v>1</v>
      </c>
      <c r="O12" s="6">
        <f t="shared" si="4"/>
        <v>60.252935862691956</v>
      </c>
      <c r="P12" s="6">
        <f t="shared" si="5"/>
        <v>61.52542372881356</v>
      </c>
      <c r="Q12" s="7">
        <f t="shared" si="6"/>
        <v>60.90948841276782</v>
      </c>
    </row>
    <row r="13" spans="1:17" ht="16.5" customHeight="1">
      <c r="A13" s="9">
        <v>8</v>
      </c>
      <c r="B13" s="5" t="s">
        <v>33</v>
      </c>
      <c r="C13" s="12">
        <v>1223</v>
      </c>
      <c r="D13" s="12">
        <v>1221</v>
      </c>
      <c r="E13" s="12">
        <f t="shared" si="0"/>
        <v>2444</v>
      </c>
      <c r="F13" s="12">
        <v>520</v>
      </c>
      <c r="G13" s="12">
        <v>549</v>
      </c>
      <c r="H13" s="12">
        <f t="shared" si="1"/>
        <v>1069</v>
      </c>
      <c r="I13" s="12">
        <v>101</v>
      </c>
      <c r="J13" s="12">
        <v>116</v>
      </c>
      <c r="K13" s="12">
        <f t="shared" si="2"/>
        <v>217</v>
      </c>
      <c r="L13" s="12">
        <v>0</v>
      </c>
      <c r="M13" s="12">
        <v>0</v>
      </c>
      <c r="N13" s="12">
        <f t="shared" si="3"/>
        <v>0</v>
      </c>
      <c r="O13" s="6">
        <f t="shared" si="4"/>
        <v>42.51839738348323</v>
      </c>
      <c r="P13" s="6">
        <f t="shared" si="5"/>
        <v>44.96314496314496</v>
      </c>
      <c r="Q13" s="7">
        <f t="shared" si="6"/>
        <v>43.739770867430444</v>
      </c>
    </row>
    <row r="14" spans="1:17" ht="16.5" customHeight="1">
      <c r="A14" s="9">
        <v>9</v>
      </c>
      <c r="B14" s="5" t="s">
        <v>9</v>
      </c>
      <c r="C14" s="12">
        <v>2468</v>
      </c>
      <c r="D14" s="12">
        <v>2531</v>
      </c>
      <c r="E14" s="12">
        <f t="shared" si="0"/>
        <v>4999</v>
      </c>
      <c r="F14" s="12">
        <v>960</v>
      </c>
      <c r="G14" s="12">
        <v>1020</v>
      </c>
      <c r="H14" s="12">
        <f t="shared" si="1"/>
        <v>1980</v>
      </c>
      <c r="I14" s="12">
        <v>152</v>
      </c>
      <c r="J14" s="12">
        <v>184</v>
      </c>
      <c r="K14" s="12">
        <f t="shared" si="2"/>
        <v>336</v>
      </c>
      <c r="L14" s="12">
        <v>0</v>
      </c>
      <c r="M14" s="12">
        <v>1</v>
      </c>
      <c r="N14" s="12">
        <f t="shared" si="3"/>
        <v>1</v>
      </c>
      <c r="O14" s="6">
        <f t="shared" si="4"/>
        <v>38.897893030794165</v>
      </c>
      <c r="P14" s="6">
        <f t="shared" si="5"/>
        <v>40.30027657052548</v>
      </c>
      <c r="Q14" s="7">
        <f t="shared" si="6"/>
        <v>39.60792158431686</v>
      </c>
    </row>
    <row r="15" spans="1:17" ht="16.5" customHeight="1">
      <c r="A15" s="9">
        <v>10</v>
      </c>
      <c r="B15" s="5" t="s">
        <v>10</v>
      </c>
      <c r="C15" s="12">
        <v>977</v>
      </c>
      <c r="D15" s="12">
        <v>1044</v>
      </c>
      <c r="E15" s="12">
        <f t="shared" si="0"/>
        <v>2021</v>
      </c>
      <c r="F15" s="12">
        <v>389</v>
      </c>
      <c r="G15" s="12">
        <v>441</v>
      </c>
      <c r="H15" s="12">
        <f t="shared" si="1"/>
        <v>830</v>
      </c>
      <c r="I15" s="12">
        <v>49</v>
      </c>
      <c r="J15" s="12">
        <v>66</v>
      </c>
      <c r="K15" s="12">
        <f t="shared" si="2"/>
        <v>115</v>
      </c>
      <c r="L15" s="12">
        <v>1</v>
      </c>
      <c r="M15" s="12">
        <v>1</v>
      </c>
      <c r="N15" s="12">
        <f t="shared" si="3"/>
        <v>2</v>
      </c>
      <c r="O15" s="6">
        <f t="shared" si="4"/>
        <v>39.815762538382806</v>
      </c>
      <c r="P15" s="6">
        <f t="shared" si="5"/>
        <v>42.241379310344826</v>
      </c>
      <c r="Q15" s="7">
        <f t="shared" si="6"/>
        <v>41.06877783275606</v>
      </c>
    </row>
    <row r="16" spans="1:17" ht="16.5" customHeight="1">
      <c r="A16" s="9">
        <v>11</v>
      </c>
      <c r="B16" s="5" t="s">
        <v>34</v>
      </c>
      <c r="C16" s="12">
        <v>1985</v>
      </c>
      <c r="D16" s="12">
        <v>2057</v>
      </c>
      <c r="E16" s="12">
        <f t="shared" si="0"/>
        <v>4042</v>
      </c>
      <c r="F16" s="12">
        <v>942</v>
      </c>
      <c r="G16" s="12">
        <v>1019</v>
      </c>
      <c r="H16" s="12">
        <f t="shared" si="1"/>
        <v>1961</v>
      </c>
      <c r="I16" s="12">
        <v>110</v>
      </c>
      <c r="J16" s="12">
        <v>135</v>
      </c>
      <c r="K16" s="12">
        <f t="shared" si="2"/>
        <v>245</v>
      </c>
      <c r="L16" s="12">
        <v>2</v>
      </c>
      <c r="M16" s="12">
        <v>2</v>
      </c>
      <c r="N16" s="12">
        <f t="shared" si="3"/>
        <v>4</v>
      </c>
      <c r="O16" s="6">
        <f t="shared" si="4"/>
        <v>47.455919395466</v>
      </c>
      <c r="P16" s="6">
        <f t="shared" si="5"/>
        <v>49.53816237238697</v>
      </c>
      <c r="Q16" s="7">
        <f t="shared" si="6"/>
        <v>48.515586343394354</v>
      </c>
    </row>
    <row r="17" spans="1:17" ht="16.5" customHeight="1">
      <c r="A17" s="9">
        <v>12</v>
      </c>
      <c r="B17" s="5" t="s">
        <v>37</v>
      </c>
      <c r="C17" s="12">
        <v>1045</v>
      </c>
      <c r="D17" s="12">
        <v>1058</v>
      </c>
      <c r="E17" s="12">
        <f t="shared" si="0"/>
        <v>2103</v>
      </c>
      <c r="F17" s="12">
        <v>481</v>
      </c>
      <c r="G17" s="12">
        <v>514</v>
      </c>
      <c r="H17" s="12">
        <f t="shared" si="1"/>
        <v>995</v>
      </c>
      <c r="I17" s="12">
        <v>63</v>
      </c>
      <c r="J17" s="12">
        <v>99</v>
      </c>
      <c r="K17" s="12">
        <f t="shared" si="2"/>
        <v>162</v>
      </c>
      <c r="L17" s="12">
        <v>0</v>
      </c>
      <c r="M17" s="12">
        <v>0</v>
      </c>
      <c r="N17" s="12">
        <f t="shared" si="3"/>
        <v>0</v>
      </c>
      <c r="O17" s="6">
        <f t="shared" si="4"/>
        <v>46.02870813397129</v>
      </c>
      <c r="P17" s="6">
        <f t="shared" si="5"/>
        <v>48.582230623818525</v>
      </c>
      <c r="Q17" s="7">
        <f t="shared" si="6"/>
        <v>47.3133618640038</v>
      </c>
    </row>
    <row r="18" spans="1:17" ht="16.5" customHeight="1">
      <c r="A18" s="9">
        <v>13</v>
      </c>
      <c r="B18" s="5" t="s">
        <v>38</v>
      </c>
      <c r="C18" s="12">
        <v>1265</v>
      </c>
      <c r="D18" s="12">
        <v>1254</v>
      </c>
      <c r="E18" s="12">
        <f t="shared" si="0"/>
        <v>2519</v>
      </c>
      <c r="F18" s="12">
        <v>559</v>
      </c>
      <c r="G18" s="12">
        <v>636</v>
      </c>
      <c r="H18" s="12">
        <f t="shared" si="1"/>
        <v>1195</v>
      </c>
      <c r="I18" s="12">
        <v>149</v>
      </c>
      <c r="J18" s="12">
        <v>214</v>
      </c>
      <c r="K18" s="12">
        <f t="shared" si="2"/>
        <v>363</v>
      </c>
      <c r="L18" s="12">
        <v>1</v>
      </c>
      <c r="M18" s="12">
        <v>2</v>
      </c>
      <c r="N18" s="12">
        <f t="shared" si="3"/>
        <v>3</v>
      </c>
      <c r="O18" s="6">
        <f t="shared" si="4"/>
        <v>44.1897233201581</v>
      </c>
      <c r="P18" s="6">
        <f t="shared" si="5"/>
        <v>50.717703349282296</v>
      </c>
      <c r="Q18" s="7">
        <f t="shared" si="6"/>
        <v>47.439460103215566</v>
      </c>
    </row>
    <row r="19" spans="1:17" ht="16.5" customHeight="1">
      <c r="A19" s="9">
        <v>14</v>
      </c>
      <c r="B19" s="5" t="s">
        <v>52</v>
      </c>
      <c r="C19" s="12">
        <v>706</v>
      </c>
      <c r="D19" s="12">
        <v>638</v>
      </c>
      <c r="E19" s="12">
        <f t="shared" si="0"/>
        <v>1344</v>
      </c>
      <c r="F19" s="12">
        <v>280</v>
      </c>
      <c r="G19" s="12">
        <v>263</v>
      </c>
      <c r="H19" s="12">
        <f t="shared" si="1"/>
        <v>543</v>
      </c>
      <c r="I19" s="12">
        <v>42</v>
      </c>
      <c r="J19" s="12">
        <v>45</v>
      </c>
      <c r="K19" s="12">
        <f t="shared" si="2"/>
        <v>87</v>
      </c>
      <c r="L19" s="12">
        <v>0</v>
      </c>
      <c r="M19" s="12">
        <v>0</v>
      </c>
      <c r="N19" s="12">
        <f t="shared" si="3"/>
        <v>0</v>
      </c>
      <c r="O19" s="6">
        <f t="shared" si="4"/>
        <v>39.6600566572238</v>
      </c>
      <c r="P19" s="6">
        <f t="shared" si="5"/>
        <v>41.222570532915356</v>
      </c>
      <c r="Q19" s="7">
        <f t="shared" si="6"/>
        <v>40.401785714285715</v>
      </c>
    </row>
    <row r="20" spans="1:17" ht="16.5" customHeight="1">
      <c r="A20" s="9">
        <v>15</v>
      </c>
      <c r="B20" s="5" t="s">
        <v>53</v>
      </c>
      <c r="C20" s="12">
        <v>537</v>
      </c>
      <c r="D20" s="12">
        <v>554</v>
      </c>
      <c r="E20" s="12">
        <f t="shared" si="0"/>
        <v>1091</v>
      </c>
      <c r="F20" s="12">
        <v>298</v>
      </c>
      <c r="G20" s="12">
        <v>329</v>
      </c>
      <c r="H20" s="12">
        <f t="shared" si="1"/>
        <v>627</v>
      </c>
      <c r="I20" s="12">
        <v>61</v>
      </c>
      <c r="J20" s="12">
        <v>79</v>
      </c>
      <c r="K20" s="12">
        <f t="shared" si="2"/>
        <v>140</v>
      </c>
      <c r="L20" s="12">
        <v>2</v>
      </c>
      <c r="M20" s="12">
        <v>0</v>
      </c>
      <c r="N20" s="12">
        <f t="shared" si="3"/>
        <v>2</v>
      </c>
      <c r="O20" s="6">
        <f t="shared" si="4"/>
        <v>55.493482309124765</v>
      </c>
      <c r="P20" s="6">
        <f t="shared" si="5"/>
        <v>59.38628158844765</v>
      </c>
      <c r="Q20" s="7">
        <f t="shared" si="6"/>
        <v>57.470210815765356</v>
      </c>
    </row>
    <row r="21" spans="1:17" ht="16.5" customHeight="1">
      <c r="A21" s="9">
        <v>16</v>
      </c>
      <c r="B21" s="5" t="s">
        <v>11</v>
      </c>
      <c r="C21" s="12">
        <v>1922</v>
      </c>
      <c r="D21" s="12">
        <v>2089</v>
      </c>
      <c r="E21" s="12">
        <f t="shared" si="0"/>
        <v>4011</v>
      </c>
      <c r="F21" s="12">
        <v>853</v>
      </c>
      <c r="G21" s="12">
        <v>933</v>
      </c>
      <c r="H21" s="12">
        <f t="shared" si="1"/>
        <v>1786</v>
      </c>
      <c r="I21" s="12">
        <v>127</v>
      </c>
      <c r="J21" s="12">
        <v>183</v>
      </c>
      <c r="K21" s="12">
        <f t="shared" si="2"/>
        <v>310</v>
      </c>
      <c r="L21" s="12">
        <v>12</v>
      </c>
      <c r="M21" s="12">
        <v>35</v>
      </c>
      <c r="N21" s="12">
        <f t="shared" si="3"/>
        <v>47</v>
      </c>
      <c r="O21" s="6">
        <f t="shared" si="4"/>
        <v>44.380853277835584</v>
      </c>
      <c r="P21" s="6">
        <f t="shared" si="5"/>
        <v>44.66251795117281</v>
      </c>
      <c r="Q21" s="7">
        <f t="shared" si="6"/>
        <v>44.527549239591124</v>
      </c>
    </row>
    <row r="22" spans="1:17" ht="16.5" customHeight="1">
      <c r="A22" s="9">
        <v>17</v>
      </c>
      <c r="B22" s="5" t="s">
        <v>40</v>
      </c>
      <c r="C22" s="12">
        <v>1762</v>
      </c>
      <c r="D22" s="12">
        <v>1813</v>
      </c>
      <c r="E22" s="12">
        <f t="shared" si="0"/>
        <v>3575</v>
      </c>
      <c r="F22" s="12">
        <v>843</v>
      </c>
      <c r="G22" s="12">
        <v>889</v>
      </c>
      <c r="H22" s="12">
        <f t="shared" si="1"/>
        <v>1732</v>
      </c>
      <c r="I22" s="12">
        <v>126</v>
      </c>
      <c r="J22" s="12">
        <v>140</v>
      </c>
      <c r="K22" s="12">
        <f t="shared" si="2"/>
        <v>266</v>
      </c>
      <c r="L22" s="12">
        <v>2</v>
      </c>
      <c r="M22" s="12">
        <v>3</v>
      </c>
      <c r="N22" s="12">
        <f t="shared" si="3"/>
        <v>5</v>
      </c>
      <c r="O22" s="6">
        <f t="shared" si="4"/>
        <v>47.843359818388194</v>
      </c>
      <c r="P22" s="6">
        <f t="shared" si="5"/>
        <v>49.034749034749034</v>
      </c>
      <c r="Q22" s="7">
        <f t="shared" si="6"/>
        <v>48.44755244755245</v>
      </c>
    </row>
    <row r="23" spans="1:17" ht="16.5" customHeight="1">
      <c r="A23" s="9">
        <v>18</v>
      </c>
      <c r="B23" s="5" t="s">
        <v>12</v>
      </c>
      <c r="C23" s="12">
        <v>2035</v>
      </c>
      <c r="D23" s="12">
        <v>1983</v>
      </c>
      <c r="E23" s="12">
        <f t="shared" si="0"/>
        <v>4018</v>
      </c>
      <c r="F23" s="12">
        <v>688</v>
      </c>
      <c r="G23" s="12">
        <v>705</v>
      </c>
      <c r="H23" s="12">
        <f t="shared" si="1"/>
        <v>1393</v>
      </c>
      <c r="I23" s="12">
        <v>179</v>
      </c>
      <c r="J23" s="12">
        <v>230</v>
      </c>
      <c r="K23" s="12">
        <f t="shared" si="2"/>
        <v>409</v>
      </c>
      <c r="L23" s="12">
        <v>6</v>
      </c>
      <c r="M23" s="12">
        <v>10</v>
      </c>
      <c r="N23" s="12">
        <f t="shared" si="3"/>
        <v>16</v>
      </c>
      <c r="O23" s="6">
        <f t="shared" si="4"/>
        <v>33.80835380835381</v>
      </c>
      <c r="P23" s="6">
        <f t="shared" si="5"/>
        <v>35.55219364599092</v>
      </c>
      <c r="Q23" s="7">
        <f t="shared" si="6"/>
        <v>34.66898954703833</v>
      </c>
    </row>
    <row r="24" spans="1:17" ht="16.5" customHeight="1">
      <c r="A24" s="9">
        <v>19</v>
      </c>
      <c r="B24" s="24" t="s">
        <v>51</v>
      </c>
      <c r="C24" s="12">
        <v>2413</v>
      </c>
      <c r="D24" s="12">
        <v>2479</v>
      </c>
      <c r="E24" s="12">
        <f t="shared" si="0"/>
        <v>4892</v>
      </c>
      <c r="F24" s="12">
        <v>1038</v>
      </c>
      <c r="G24" s="12">
        <v>1043</v>
      </c>
      <c r="H24" s="12">
        <f t="shared" si="1"/>
        <v>2081</v>
      </c>
      <c r="I24" s="12">
        <v>239</v>
      </c>
      <c r="J24" s="12">
        <v>278</v>
      </c>
      <c r="K24" s="12">
        <f t="shared" si="2"/>
        <v>517</v>
      </c>
      <c r="L24" s="12">
        <v>2</v>
      </c>
      <c r="M24" s="12">
        <v>2</v>
      </c>
      <c r="N24" s="12">
        <f t="shared" si="3"/>
        <v>4</v>
      </c>
      <c r="O24" s="6">
        <f t="shared" si="4"/>
        <v>43.016991297140486</v>
      </c>
      <c r="P24" s="6">
        <f t="shared" si="5"/>
        <v>42.07341670028237</v>
      </c>
      <c r="Q24" s="7">
        <f t="shared" si="6"/>
        <v>42.538838920686835</v>
      </c>
    </row>
    <row r="25" spans="1:17" ht="16.5" customHeight="1">
      <c r="A25" s="9">
        <v>20</v>
      </c>
      <c r="B25" s="5" t="s">
        <v>13</v>
      </c>
      <c r="C25" s="12">
        <v>1383</v>
      </c>
      <c r="D25" s="12">
        <v>1436</v>
      </c>
      <c r="E25" s="12">
        <f t="shared" si="0"/>
        <v>2819</v>
      </c>
      <c r="F25" s="12">
        <v>693</v>
      </c>
      <c r="G25" s="12">
        <v>750</v>
      </c>
      <c r="H25" s="12">
        <f t="shared" si="1"/>
        <v>1443</v>
      </c>
      <c r="I25" s="12">
        <v>145</v>
      </c>
      <c r="J25" s="12">
        <v>161</v>
      </c>
      <c r="K25" s="12">
        <f t="shared" si="2"/>
        <v>306</v>
      </c>
      <c r="L25" s="12">
        <v>2</v>
      </c>
      <c r="M25" s="12">
        <v>1</v>
      </c>
      <c r="N25" s="12">
        <f t="shared" si="3"/>
        <v>3</v>
      </c>
      <c r="O25" s="6">
        <f t="shared" si="4"/>
        <v>50.108459869848154</v>
      </c>
      <c r="P25" s="6">
        <f t="shared" si="5"/>
        <v>52.22841225626741</v>
      </c>
      <c r="Q25" s="7">
        <f t="shared" si="6"/>
        <v>51.188364668322095</v>
      </c>
    </row>
    <row r="26" spans="1:17" ht="16.5" customHeight="1">
      <c r="A26" s="9">
        <v>21</v>
      </c>
      <c r="B26" s="5" t="s">
        <v>14</v>
      </c>
      <c r="C26" s="12">
        <v>969</v>
      </c>
      <c r="D26" s="12">
        <v>995</v>
      </c>
      <c r="E26" s="12">
        <f t="shared" si="0"/>
        <v>1964</v>
      </c>
      <c r="F26" s="12">
        <v>554</v>
      </c>
      <c r="G26" s="12">
        <v>571</v>
      </c>
      <c r="H26" s="12">
        <f t="shared" si="1"/>
        <v>1125</v>
      </c>
      <c r="I26" s="12">
        <v>91</v>
      </c>
      <c r="J26" s="12">
        <v>110</v>
      </c>
      <c r="K26" s="12">
        <f t="shared" si="2"/>
        <v>201</v>
      </c>
      <c r="L26" s="12">
        <v>1</v>
      </c>
      <c r="M26" s="12">
        <v>0</v>
      </c>
      <c r="N26" s="12">
        <f t="shared" si="3"/>
        <v>1</v>
      </c>
      <c r="O26" s="6">
        <f t="shared" si="4"/>
        <v>57.172342621259034</v>
      </c>
      <c r="P26" s="6">
        <f t="shared" si="5"/>
        <v>57.38693467336683</v>
      </c>
      <c r="Q26" s="7">
        <f t="shared" si="6"/>
        <v>57.28105906313645</v>
      </c>
    </row>
    <row r="27" spans="1:17" ht="16.5" customHeight="1">
      <c r="A27" s="9">
        <v>22</v>
      </c>
      <c r="B27" s="5" t="s">
        <v>41</v>
      </c>
      <c r="C27" s="12">
        <v>2057</v>
      </c>
      <c r="D27" s="12">
        <v>2176</v>
      </c>
      <c r="E27" s="12">
        <f t="shared" si="0"/>
        <v>4233</v>
      </c>
      <c r="F27" s="12">
        <v>985</v>
      </c>
      <c r="G27" s="12">
        <v>1088</v>
      </c>
      <c r="H27" s="12">
        <f t="shared" si="1"/>
        <v>2073</v>
      </c>
      <c r="I27" s="12">
        <v>160</v>
      </c>
      <c r="J27" s="12">
        <v>243</v>
      </c>
      <c r="K27" s="12">
        <f t="shared" si="2"/>
        <v>403</v>
      </c>
      <c r="L27" s="12">
        <v>3</v>
      </c>
      <c r="M27" s="12">
        <v>3</v>
      </c>
      <c r="N27" s="12">
        <f t="shared" si="3"/>
        <v>6</v>
      </c>
      <c r="O27" s="6">
        <f t="shared" si="4"/>
        <v>47.8852698104035</v>
      </c>
      <c r="P27" s="6">
        <f t="shared" si="5"/>
        <v>50</v>
      </c>
      <c r="Q27" s="7">
        <f t="shared" si="6"/>
        <v>48.97236002834869</v>
      </c>
    </row>
    <row r="28" spans="1:17" ht="16.5" customHeight="1">
      <c r="A28" s="9">
        <v>23</v>
      </c>
      <c r="B28" s="5" t="s">
        <v>15</v>
      </c>
      <c r="C28" s="12">
        <v>2298</v>
      </c>
      <c r="D28" s="12">
        <v>2395</v>
      </c>
      <c r="E28" s="12">
        <f t="shared" si="0"/>
        <v>4693</v>
      </c>
      <c r="F28" s="12">
        <v>1086</v>
      </c>
      <c r="G28" s="12">
        <v>1149</v>
      </c>
      <c r="H28" s="12">
        <f t="shared" si="1"/>
        <v>2235</v>
      </c>
      <c r="I28" s="12">
        <v>207</v>
      </c>
      <c r="J28" s="12">
        <v>239</v>
      </c>
      <c r="K28" s="12">
        <f t="shared" si="2"/>
        <v>446</v>
      </c>
      <c r="L28" s="12">
        <v>3</v>
      </c>
      <c r="M28" s="12">
        <v>5</v>
      </c>
      <c r="N28" s="12">
        <f t="shared" si="3"/>
        <v>8</v>
      </c>
      <c r="O28" s="6">
        <f t="shared" si="4"/>
        <v>47.25848563968668</v>
      </c>
      <c r="P28" s="6">
        <f t="shared" si="5"/>
        <v>47.97494780793319</v>
      </c>
      <c r="Q28" s="7">
        <f t="shared" si="6"/>
        <v>47.62412103132325</v>
      </c>
    </row>
    <row r="29" spans="1:17" ht="16.5" customHeight="1">
      <c r="A29" s="9">
        <v>24</v>
      </c>
      <c r="B29" s="5" t="s">
        <v>16</v>
      </c>
      <c r="C29" s="12">
        <v>1055</v>
      </c>
      <c r="D29" s="12">
        <v>1136</v>
      </c>
      <c r="E29" s="12">
        <f t="shared" si="0"/>
        <v>2191</v>
      </c>
      <c r="F29" s="12">
        <v>584</v>
      </c>
      <c r="G29" s="12">
        <v>635</v>
      </c>
      <c r="H29" s="12">
        <f t="shared" si="1"/>
        <v>1219</v>
      </c>
      <c r="I29" s="12">
        <v>79</v>
      </c>
      <c r="J29" s="12">
        <v>98</v>
      </c>
      <c r="K29" s="12">
        <f t="shared" si="2"/>
        <v>177</v>
      </c>
      <c r="L29" s="12">
        <v>0</v>
      </c>
      <c r="M29" s="12">
        <v>3</v>
      </c>
      <c r="N29" s="12">
        <f t="shared" si="3"/>
        <v>3</v>
      </c>
      <c r="O29" s="6">
        <f t="shared" si="4"/>
        <v>55.35545023696683</v>
      </c>
      <c r="P29" s="6">
        <f t="shared" si="5"/>
        <v>55.897887323943664</v>
      </c>
      <c r="Q29" s="7">
        <f t="shared" si="6"/>
        <v>55.63669557279781</v>
      </c>
    </row>
    <row r="30" spans="1:17" ht="16.5" customHeight="1">
      <c r="A30" s="9">
        <v>25</v>
      </c>
      <c r="B30" s="5" t="s">
        <v>17</v>
      </c>
      <c r="C30" s="12">
        <v>1485</v>
      </c>
      <c r="D30" s="12">
        <v>1661</v>
      </c>
      <c r="E30" s="12">
        <f t="shared" si="0"/>
        <v>3146</v>
      </c>
      <c r="F30" s="12">
        <v>735</v>
      </c>
      <c r="G30" s="12">
        <v>882</v>
      </c>
      <c r="H30" s="12">
        <f t="shared" si="1"/>
        <v>1617</v>
      </c>
      <c r="I30" s="12">
        <v>120</v>
      </c>
      <c r="J30" s="12">
        <v>134</v>
      </c>
      <c r="K30" s="12">
        <f t="shared" si="2"/>
        <v>254</v>
      </c>
      <c r="L30" s="12">
        <v>5</v>
      </c>
      <c r="M30" s="12">
        <v>3</v>
      </c>
      <c r="N30" s="12">
        <f t="shared" si="3"/>
        <v>8</v>
      </c>
      <c r="O30" s="6">
        <f t="shared" si="4"/>
        <v>49.494949494949495</v>
      </c>
      <c r="P30" s="6">
        <f t="shared" si="5"/>
        <v>53.100541842263695</v>
      </c>
      <c r="Q30" s="7">
        <f t="shared" si="6"/>
        <v>51.39860139860139</v>
      </c>
    </row>
    <row r="31" spans="1:17" ht="16.5" customHeight="1">
      <c r="A31" s="9">
        <v>26</v>
      </c>
      <c r="B31" s="5" t="s">
        <v>18</v>
      </c>
      <c r="C31" s="12">
        <v>810</v>
      </c>
      <c r="D31" s="12">
        <v>902</v>
      </c>
      <c r="E31" s="12">
        <f t="shared" si="0"/>
        <v>1712</v>
      </c>
      <c r="F31" s="12">
        <v>388</v>
      </c>
      <c r="G31" s="12">
        <v>452</v>
      </c>
      <c r="H31" s="12">
        <f t="shared" si="1"/>
        <v>840</v>
      </c>
      <c r="I31" s="12">
        <v>67</v>
      </c>
      <c r="J31" s="12">
        <v>69</v>
      </c>
      <c r="K31" s="12">
        <f t="shared" si="2"/>
        <v>136</v>
      </c>
      <c r="L31" s="12">
        <v>2</v>
      </c>
      <c r="M31" s="12">
        <v>0</v>
      </c>
      <c r="N31" s="12">
        <f t="shared" si="3"/>
        <v>2</v>
      </c>
      <c r="O31" s="6">
        <f t="shared" si="4"/>
        <v>47.901234567901234</v>
      </c>
      <c r="P31" s="6">
        <f t="shared" si="5"/>
        <v>50.110864745011085</v>
      </c>
      <c r="Q31" s="7">
        <f t="shared" si="6"/>
        <v>49.06542056074766</v>
      </c>
    </row>
    <row r="32" spans="1:17" ht="16.5" customHeight="1">
      <c r="A32" s="9">
        <v>27</v>
      </c>
      <c r="B32" s="5" t="s">
        <v>19</v>
      </c>
      <c r="C32" s="12">
        <v>2172</v>
      </c>
      <c r="D32" s="12">
        <v>2440</v>
      </c>
      <c r="E32" s="12">
        <f t="shared" si="0"/>
        <v>4612</v>
      </c>
      <c r="F32" s="12">
        <v>1077</v>
      </c>
      <c r="G32" s="12">
        <v>1211</v>
      </c>
      <c r="H32" s="12">
        <f t="shared" si="1"/>
        <v>2288</v>
      </c>
      <c r="I32" s="12">
        <v>125</v>
      </c>
      <c r="J32" s="12">
        <v>178</v>
      </c>
      <c r="K32" s="12">
        <f t="shared" si="2"/>
        <v>303</v>
      </c>
      <c r="L32" s="12">
        <v>2</v>
      </c>
      <c r="M32" s="12">
        <v>10</v>
      </c>
      <c r="N32" s="12">
        <f t="shared" si="3"/>
        <v>12</v>
      </c>
      <c r="O32" s="6">
        <f t="shared" si="4"/>
        <v>49.58563535911602</v>
      </c>
      <c r="P32" s="6">
        <f t="shared" si="5"/>
        <v>49.631147540983605</v>
      </c>
      <c r="Q32" s="7">
        <f t="shared" si="6"/>
        <v>49.60971379011275</v>
      </c>
    </row>
    <row r="33" spans="1:17" ht="16.5" customHeight="1">
      <c r="A33" s="9">
        <v>28</v>
      </c>
      <c r="B33" s="5" t="s">
        <v>20</v>
      </c>
      <c r="C33" s="12">
        <v>1775</v>
      </c>
      <c r="D33" s="12">
        <v>1866</v>
      </c>
      <c r="E33" s="12">
        <f t="shared" si="0"/>
        <v>3641</v>
      </c>
      <c r="F33" s="12">
        <v>877</v>
      </c>
      <c r="G33" s="12">
        <v>908</v>
      </c>
      <c r="H33" s="12">
        <f t="shared" si="1"/>
        <v>1785</v>
      </c>
      <c r="I33" s="12">
        <v>131</v>
      </c>
      <c r="J33" s="12">
        <v>138</v>
      </c>
      <c r="K33" s="12">
        <f t="shared" si="2"/>
        <v>269</v>
      </c>
      <c r="L33" s="12">
        <v>3</v>
      </c>
      <c r="M33" s="12">
        <v>3</v>
      </c>
      <c r="N33" s="12">
        <f t="shared" si="3"/>
        <v>6</v>
      </c>
      <c r="O33" s="6">
        <f t="shared" si="4"/>
        <v>49.40845070422535</v>
      </c>
      <c r="P33" s="6">
        <f t="shared" si="5"/>
        <v>48.660235798499464</v>
      </c>
      <c r="Q33" s="7">
        <f t="shared" si="6"/>
        <v>49.024993133754464</v>
      </c>
    </row>
    <row r="34" spans="1:17" ht="16.5" customHeight="1">
      <c r="A34" s="9">
        <v>29</v>
      </c>
      <c r="B34" s="5" t="s">
        <v>21</v>
      </c>
      <c r="C34" s="12">
        <v>747</v>
      </c>
      <c r="D34" s="12">
        <v>747</v>
      </c>
      <c r="E34" s="12">
        <f t="shared" si="0"/>
        <v>1494</v>
      </c>
      <c r="F34" s="12">
        <v>295</v>
      </c>
      <c r="G34" s="12">
        <v>317</v>
      </c>
      <c r="H34" s="12">
        <f t="shared" si="1"/>
        <v>612</v>
      </c>
      <c r="I34" s="12">
        <v>48</v>
      </c>
      <c r="J34" s="12">
        <v>62</v>
      </c>
      <c r="K34" s="12">
        <f t="shared" si="2"/>
        <v>110</v>
      </c>
      <c r="L34" s="12">
        <v>1</v>
      </c>
      <c r="M34" s="12">
        <v>2</v>
      </c>
      <c r="N34" s="12">
        <f t="shared" si="3"/>
        <v>3</v>
      </c>
      <c r="O34" s="6">
        <f t="shared" si="4"/>
        <v>39.49129852744311</v>
      </c>
      <c r="P34" s="6">
        <f t="shared" si="5"/>
        <v>42.43641231593039</v>
      </c>
      <c r="Q34" s="7">
        <f t="shared" si="6"/>
        <v>40.963855421686745</v>
      </c>
    </row>
    <row r="35" spans="1:17" ht="16.5" customHeight="1">
      <c r="A35" s="9">
        <v>30</v>
      </c>
      <c r="B35" s="5" t="s">
        <v>22</v>
      </c>
      <c r="C35" s="12">
        <v>895</v>
      </c>
      <c r="D35" s="12">
        <v>985</v>
      </c>
      <c r="E35" s="12">
        <f t="shared" si="0"/>
        <v>1880</v>
      </c>
      <c r="F35" s="12">
        <v>431</v>
      </c>
      <c r="G35" s="12">
        <v>469</v>
      </c>
      <c r="H35" s="12">
        <f t="shared" si="1"/>
        <v>900</v>
      </c>
      <c r="I35" s="12">
        <v>76</v>
      </c>
      <c r="J35" s="12">
        <v>100</v>
      </c>
      <c r="K35" s="12">
        <f t="shared" si="2"/>
        <v>176</v>
      </c>
      <c r="L35" s="12">
        <v>2</v>
      </c>
      <c r="M35" s="12">
        <v>13</v>
      </c>
      <c r="N35" s="12">
        <f t="shared" si="3"/>
        <v>15</v>
      </c>
      <c r="O35" s="6">
        <f t="shared" si="4"/>
        <v>48.15642458100559</v>
      </c>
      <c r="P35" s="6">
        <f t="shared" si="5"/>
        <v>47.61421319796954</v>
      </c>
      <c r="Q35" s="7">
        <f t="shared" si="6"/>
        <v>47.87234042553192</v>
      </c>
    </row>
    <row r="36" spans="1:17" ht="16.5" customHeight="1">
      <c r="A36" s="9">
        <v>31</v>
      </c>
      <c r="B36" s="5" t="s">
        <v>23</v>
      </c>
      <c r="C36" s="12">
        <v>1536</v>
      </c>
      <c r="D36" s="12">
        <v>1549</v>
      </c>
      <c r="E36" s="12">
        <f t="shared" si="0"/>
        <v>3085</v>
      </c>
      <c r="F36" s="12">
        <v>801</v>
      </c>
      <c r="G36" s="12">
        <v>832</v>
      </c>
      <c r="H36" s="12">
        <f t="shared" si="1"/>
        <v>1633</v>
      </c>
      <c r="I36" s="12">
        <v>277</v>
      </c>
      <c r="J36" s="12">
        <v>310</v>
      </c>
      <c r="K36" s="12">
        <f t="shared" si="2"/>
        <v>587</v>
      </c>
      <c r="L36" s="12">
        <v>0</v>
      </c>
      <c r="M36" s="12">
        <v>3</v>
      </c>
      <c r="N36" s="12">
        <f t="shared" si="3"/>
        <v>3</v>
      </c>
      <c r="O36" s="6">
        <f t="shared" si="4"/>
        <v>52.1484375</v>
      </c>
      <c r="P36" s="6">
        <f t="shared" si="5"/>
        <v>53.71207230471272</v>
      </c>
      <c r="Q36" s="7">
        <f t="shared" si="6"/>
        <v>52.933549432739056</v>
      </c>
    </row>
    <row r="37" spans="1:17" ht="16.5" customHeight="1">
      <c r="A37" s="9">
        <v>32</v>
      </c>
      <c r="B37" s="25" t="s">
        <v>24</v>
      </c>
      <c r="C37" s="12">
        <v>1247</v>
      </c>
      <c r="D37" s="12">
        <v>1372</v>
      </c>
      <c r="E37" s="12">
        <f t="shared" si="0"/>
        <v>2619</v>
      </c>
      <c r="F37" s="12">
        <v>666</v>
      </c>
      <c r="G37" s="12">
        <v>770</v>
      </c>
      <c r="H37" s="12">
        <f t="shared" si="1"/>
        <v>1436</v>
      </c>
      <c r="I37" s="12">
        <v>121</v>
      </c>
      <c r="J37" s="12">
        <v>158</v>
      </c>
      <c r="K37" s="12">
        <f t="shared" si="2"/>
        <v>279</v>
      </c>
      <c r="L37" s="12">
        <v>0</v>
      </c>
      <c r="M37" s="12">
        <v>0</v>
      </c>
      <c r="N37" s="12">
        <f t="shared" si="3"/>
        <v>0</v>
      </c>
      <c r="O37" s="6">
        <f t="shared" si="4"/>
        <v>53.40817963111467</v>
      </c>
      <c r="P37" s="6">
        <f t="shared" si="5"/>
        <v>56.12244897959183</v>
      </c>
      <c r="Q37" s="7">
        <f t="shared" si="6"/>
        <v>54.83008781977854</v>
      </c>
    </row>
    <row r="38" spans="1:17" ht="16.5" customHeight="1">
      <c r="A38" s="9">
        <v>33</v>
      </c>
      <c r="B38" s="5" t="s">
        <v>39</v>
      </c>
      <c r="C38" s="12">
        <v>1687</v>
      </c>
      <c r="D38" s="12">
        <v>1632</v>
      </c>
      <c r="E38" s="12">
        <f t="shared" si="0"/>
        <v>3319</v>
      </c>
      <c r="F38" s="12">
        <v>754</v>
      </c>
      <c r="G38" s="12">
        <v>747</v>
      </c>
      <c r="H38" s="12">
        <f t="shared" si="1"/>
        <v>1501</v>
      </c>
      <c r="I38" s="12">
        <v>159</v>
      </c>
      <c r="J38" s="12">
        <v>183</v>
      </c>
      <c r="K38" s="12">
        <f t="shared" si="2"/>
        <v>342</v>
      </c>
      <c r="L38" s="12">
        <v>1</v>
      </c>
      <c r="M38" s="12">
        <v>3</v>
      </c>
      <c r="N38" s="12">
        <f t="shared" si="3"/>
        <v>4</v>
      </c>
      <c r="O38" s="6">
        <f t="shared" si="4"/>
        <v>44.69472436277416</v>
      </c>
      <c r="P38" s="6">
        <f t="shared" si="5"/>
        <v>45.77205882352941</v>
      </c>
      <c r="Q38" s="7">
        <f t="shared" si="6"/>
        <v>45.22446520036155</v>
      </c>
    </row>
    <row r="39" spans="1:17" ht="16.5" customHeight="1">
      <c r="A39" s="9">
        <v>34</v>
      </c>
      <c r="B39" s="5" t="s">
        <v>25</v>
      </c>
      <c r="C39" s="12">
        <v>1499</v>
      </c>
      <c r="D39" s="12">
        <v>1577</v>
      </c>
      <c r="E39" s="12">
        <f t="shared" si="0"/>
        <v>3076</v>
      </c>
      <c r="F39" s="12">
        <v>745</v>
      </c>
      <c r="G39" s="12">
        <v>852</v>
      </c>
      <c r="H39" s="12">
        <f t="shared" si="1"/>
        <v>1597</v>
      </c>
      <c r="I39" s="12">
        <v>154</v>
      </c>
      <c r="J39" s="12">
        <v>199</v>
      </c>
      <c r="K39" s="12">
        <f t="shared" si="2"/>
        <v>353</v>
      </c>
      <c r="L39" s="12">
        <v>3</v>
      </c>
      <c r="M39" s="12">
        <v>1</v>
      </c>
      <c r="N39" s="12">
        <f t="shared" si="3"/>
        <v>4</v>
      </c>
      <c r="O39" s="6">
        <f t="shared" si="4"/>
        <v>49.69979986657772</v>
      </c>
      <c r="P39" s="6">
        <f t="shared" si="5"/>
        <v>54.02663284717819</v>
      </c>
      <c r="Q39" s="7">
        <f t="shared" si="6"/>
        <v>51.918075422626785</v>
      </c>
    </row>
    <row r="40" spans="1:17" ht="16.5" customHeight="1">
      <c r="A40" s="9">
        <v>35</v>
      </c>
      <c r="B40" s="5" t="s">
        <v>26</v>
      </c>
      <c r="C40" s="12">
        <v>845</v>
      </c>
      <c r="D40" s="12">
        <v>848</v>
      </c>
      <c r="E40" s="12">
        <f t="shared" si="0"/>
        <v>1693</v>
      </c>
      <c r="F40" s="12">
        <v>396</v>
      </c>
      <c r="G40" s="12">
        <v>457</v>
      </c>
      <c r="H40" s="12">
        <f t="shared" si="1"/>
        <v>853</v>
      </c>
      <c r="I40" s="12">
        <v>60</v>
      </c>
      <c r="J40" s="12">
        <v>77</v>
      </c>
      <c r="K40" s="12">
        <f t="shared" si="2"/>
        <v>137</v>
      </c>
      <c r="L40" s="12">
        <v>1</v>
      </c>
      <c r="M40" s="12">
        <v>0</v>
      </c>
      <c r="N40" s="12">
        <f t="shared" si="3"/>
        <v>1</v>
      </c>
      <c r="O40" s="6">
        <f t="shared" si="4"/>
        <v>46.86390532544379</v>
      </c>
      <c r="P40" s="6">
        <f t="shared" si="5"/>
        <v>53.891509433962256</v>
      </c>
      <c r="Q40" s="7">
        <f t="shared" si="6"/>
        <v>50.38393384524513</v>
      </c>
    </row>
    <row r="41" spans="1:17" ht="16.5" customHeight="1">
      <c r="A41" s="9">
        <v>36</v>
      </c>
      <c r="B41" s="5" t="s">
        <v>27</v>
      </c>
      <c r="C41" s="12">
        <v>1921</v>
      </c>
      <c r="D41" s="12">
        <v>1887</v>
      </c>
      <c r="E41" s="12">
        <f t="shared" si="0"/>
        <v>3808</v>
      </c>
      <c r="F41" s="12">
        <v>824</v>
      </c>
      <c r="G41" s="12">
        <v>878</v>
      </c>
      <c r="H41" s="12">
        <f t="shared" si="1"/>
        <v>1702</v>
      </c>
      <c r="I41" s="12">
        <v>149</v>
      </c>
      <c r="J41" s="12">
        <v>188</v>
      </c>
      <c r="K41" s="12">
        <f t="shared" si="2"/>
        <v>337</v>
      </c>
      <c r="L41" s="12">
        <v>3</v>
      </c>
      <c r="M41" s="12">
        <v>0</v>
      </c>
      <c r="N41" s="12">
        <f t="shared" si="3"/>
        <v>3</v>
      </c>
      <c r="O41" s="6">
        <f t="shared" si="4"/>
        <v>42.894325871941696</v>
      </c>
      <c r="P41" s="6">
        <f t="shared" si="5"/>
        <v>46.528881822999466</v>
      </c>
      <c r="Q41" s="7">
        <f t="shared" si="6"/>
        <v>44.695378151260506</v>
      </c>
    </row>
    <row r="42" spans="1:17" ht="16.5" customHeight="1">
      <c r="A42" s="9">
        <v>37</v>
      </c>
      <c r="B42" s="5" t="s">
        <v>35</v>
      </c>
      <c r="C42" s="12">
        <v>1287</v>
      </c>
      <c r="D42" s="12">
        <v>1343</v>
      </c>
      <c r="E42" s="12">
        <f t="shared" si="0"/>
        <v>2630</v>
      </c>
      <c r="F42" s="12">
        <v>683</v>
      </c>
      <c r="G42" s="12">
        <v>761</v>
      </c>
      <c r="H42" s="12">
        <f t="shared" si="1"/>
        <v>1444</v>
      </c>
      <c r="I42" s="12">
        <v>108</v>
      </c>
      <c r="J42" s="12">
        <v>140</v>
      </c>
      <c r="K42" s="12">
        <f t="shared" si="2"/>
        <v>248</v>
      </c>
      <c r="L42" s="12">
        <v>1</v>
      </c>
      <c r="M42" s="12">
        <v>3</v>
      </c>
      <c r="N42" s="12">
        <f t="shared" si="3"/>
        <v>4</v>
      </c>
      <c r="O42" s="6">
        <f t="shared" si="4"/>
        <v>53.069153069153074</v>
      </c>
      <c r="P42" s="6">
        <f t="shared" si="5"/>
        <v>56.66418466120625</v>
      </c>
      <c r="Q42" s="7">
        <f t="shared" si="6"/>
        <v>54.90494296577947</v>
      </c>
    </row>
    <row r="43" spans="1:17" ht="16.5" customHeight="1">
      <c r="A43" s="9">
        <v>38</v>
      </c>
      <c r="B43" s="5" t="s">
        <v>28</v>
      </c>
      <c r="C43" s="12">
        <v>1997</v>
      </c>
      <c r="D43" s="12">
        <v>2044</v>
      </c>
      <c r="E43" s="12">
        <f t="shared" si="0"/>
        <v>4041</v>
      </c>
      <c r="F43" s="12">
        <v>968</v>
      </c>
      <c r="G43" s="12">
        <v>1055</v>
      </c>
      <c r="H43" s="12">
        <f t="shared" si="1"/>
        <v>2023</v>
      </c>
      <c r="I43" s="12">
        <v>206</v>
      </c>
      <c r="J43" s="12">
        <v>266</v>
      </c>
      <c r="K43" s="12">
        <f t="shared" si="2"/>
        <v>472</v>
      </c>
      <c r="L43" s="12">
        <v>1</v>
      </c>
      <c r="M43" s="12">
        <v>4</v>
      </c>
      <c r="N43" s="12">
        <f t="shared" si="3"/>
        <v>5</v>
      </c>
      <c r="O43" s="6">
        <f t="shared" si="4"/>
        <v>48.472709063595396</v>
      </c>
      <c r="P43" s="6">
        <f t="shared" si="5"/>
        <v>51.614481409001954</v>
      </c>
      <c r="Q43" s="7">
        <f t="shared" si="6"/>
        <v>50.06186587478347</v>
      </c>
    </row>
    <row r="44" spans="1:17" ht="16.5" customHeight="1">
      <c r="A44" s="9">
        <v>39</v>
      </c>
      <c r="B44" s="5" t="s">
        <v>29</v>
      </c>
      <c r="C44" s="12">
        <v>2145</v>
      </c>
      <c r="D44" s="12">
        <v>2239</v>
      </c>
      <c r="E44" s="12">
        <f t="shared" si="0"/>
        <v>4384</v>
      </c>
      <c r="F44" s="12">
        <v>955</v>
      </c>
      <c r="G44" s="12">
        <v>1066</v>
      </c>
      <c r="H44" s="12">
        <f t="shared" si="1"/>
        <v>2021</v>
      </c>
      <c r="I44" s="12">
        <v>139</v>
      </c>
      <c r="J44" s="12">
        <v>186</v>
      </c>
      <c r="K44" s="12">
        <f t="shared" si="2"/>
        <v>325</v>
      </c>
      <c r="L44" s="12">
        <v>4</v>
      </c>
      <c r="M44" s="12">
        <v>2</v>
      </c>
      <c r="N44" s="12">
        <f t="shared" si="3"/>
        <v>6</v>
      </c>
      <c r="O44" s="6">
        <f t="shared" si="4"/>
        <v>44.52214452214452</v>
      </c>
      <c r="P44" s="6">
        <f t="shared" si="5"/>
        <v>47.610540419830286</v>
      </c>
      <c r="Q44" s="7">
        <f t="shared" si="6"/>
        <v>46.09945255474452</v>
      </c>
    </row>
    <row r="45" spans="1:17" ht="16.5" customHeight="1">
      <c r="A45" s="28">
        <v>40</v>
      </c>
      <c r="B45" s="29" t="s">
        <v>36</v>
      </c>
      <c r="C45" s="30">
        <v>1573</v>
      </c>
      <c r="D45" s="30">
        <v>1674</v>
      </c>
      <c r="E45" s="30">
        <f t="shared" si="0"/>
        <v>3247</v>
      </c>
      <c r="F45" s="30">
        <v>720</v>
      </c>
      <c r="G45" s="30">
        <v>730</v>
      </c>
      <c r="H45" s="30">
        <f t="shared" si="1"/>
        <v>1450</v>
      </c>
      <c r="I45" s="30">
        <v>121</v>
      </c>
      <c r="J45" s="30">
        <v>143</v>
      </c>
      <c r="K45" s="30">
        <f t="shared" si="2"/>
        <v>264</v>
      </c>
      <c r="L45" s="30">
        <v>1</v>
      </c>
      <c r="M45" s="30">
        <v>1</v>
      </c>
      <c r="N45" s="30">
        <f t="shared" si="3"/>
        <v>2</v>
      </c>
      <c r="O45" s="31">
        <f t="shared" si="4"/>
        <v>45.77240940877304</v>
      </c>
      <c r="P45" s="31">
        <f t="shared" si="5"/>
        <v>43.608124253285546</v>
      </c>
      <c r="Q45" s="32">
        <f t="shared" si="6"/>
        <v>44.65660609793656</v>
      </c>
    </row>
    <row r="46" spans="1:17" ht="16.5" customHeight="1">
      <c r="A46" s="28">
        <v>41</v>
      </c>
      <c r="B46" s="8" t="s">
        <v>54</v>
      </c>
      <c r="C46" s="13">
        <v>1949</v>
      </c>
      <c r="D46" s="13">
        <v>2047</v>
      </c>
      <c r="E46" s="13">
        <f>C46+D46</f>
        <v>3996</v>
      </c>
      <c r="F46" s="13">
        <v>918</v>
      </c>
      <c r="G46" s="13">
        <v>967</v>
      </c>
      <c r="H46" s="13">
        <f>F46+G46</f>
        <v>1885</v>
      </c>
      <c r="I46" s="13">
        <v>316</v>
      </c>
      <c r="J46" s="13">
        <v>388</v>
      </c>
      <c r="K46" s="13">
        <f>I46+J46</f>
        <v>704</v>
      </c>
      <c r="L46" s="13">
        <v>2</v>
      </c>
      <c r="M46" s="13">
        <v>0</v>
      </c>
      <c r="N46" s="13">
        <f>L46+M46</f>
        <v>2</v>
      </c>
      <c r="O46" s="26">
        <f aca="true" t="shared" si="7" ref="O46:Q49">F46/C46*100</f>
        <v>47.10107747562853</v>
      </c>
      <c r="P46" s="26">
        <f t="shared" si="7"/>
        <v>47.239863214460186</v>
      </c>
      <c r="Q46" s="27">
        <f t="shared" si="7"/>
        <v>47.172172172172175</v>
      </c>
    </row>
    <row r="47" spans="1:17" ht="16.5" customHeight="1">
      <c r="A47" s="28">
        <v>42</v>
      </c>
      <c r="B47" s="5" t="s">
        <v>55</v>
      </c>
      <c r="C47" s="12">
        <v>1078</v>
      </c>
      <c r="D47" s="12">
        <v>1139</v>
      </c>
      <c r="E47" s="12">
        <f>C47+D47</f>
        <v>2217</v>
      </c>
      <c r="F47" s="12">
        <v>491</v>
      </c>
      <c r="G47" s="12">
        <v>546</v>
      </c>
      <c r="H47" s="12">
        <f>F47+G47</f>
        <v>1037</v>
      </c>
      <c r="I47" s="12">
        <v>86</v>
      </c>
      <c r="J47" s="12">
        <v>121</v>
      </c>
      <c r="K47" s="12">
        <f>I47+J47</f>
        <v>207</v>
      </c>
      <c r="L47" s="12">
        <v>2</v>
      </c>
      <c r="M47" s="12">
        <v>1</v>
      </c>
      <c r="N47" s="12">
        <f>L47+M47</f>
        <v>3</v>
      </c>
      <c r="O47" s="6">
        <f t="shared" si="7"/>
        <v>45.547309833024116</v>
      </c>
      <c r="P47" s="6">
        <f t="shared" si="7"/>
        <v>47.93678665496049</v>
      </c>
      <c r="Q47" s="7">
        <f t="shared" si="7"/>
        <v>46.77492106450158</v>
      </c>
    </row>
    <row r="48" spans="1:17" ht="16.5" customHeight="1">
      <c r="A48" s="28">
        <v>43</v>
      </c>
      <c r="B48" s="5" t="s">
        <v>56</v>
      </c>
      <c r="C48" s="12">
        <v>1519</v>
      </c>
      <c r="D48" s="12">
        <v>1379</v>
      </c>
      <c r="E48" s="12">
        <f>C48+D48</f>
        <v>2898</v>
      </c>
      <c r="F48" s="12">
        <v>500</v>
      </c>
      <c r="G48" s="12">
        <v>493</v>
      </c>
      <c r="H48" s="12">
        <f>F48+G48</f>
        <v>993</v>
      </c>
      <c r="I48" s="12">
        <v>107</v>
      </c>
      <c r="J48" s="12">
        <v>112</v>
      </c>
      <c r="K48" s="12">
        <f>I48+J48</f>
        <v>219</v>
      </c>
      <c r="L48" s="12">
        <v>1</v>
      </c>
      <c r="M48" s="12">
        <v>0</v>
      </c>
      <c r="N48" s="12">
        <f>L48+M48</f>
        <v>1</v>
      </c>
      <c r="O48" s="6">
        <f t="shared" si="7"/>
        <v>32.91639236339697</v>
      </c>
      <c r="P48" s="6">
        <f t="shared" si="7"/>
        <v>35.75054387237128</v>
      </c>
      <c r="Q48" s="7">
        <f t="shared" si="7"/>
        <v>34.26501035196687</v>
      </c>
    </row>
    <row r="49" spans="1:17" ht="16.5" customHeight="1" thickBot="1">
      <c r="A49" s="28">
        <v>44</v>
      </c>
      <c r="B49" s="33" t="s">
        <v>57</v>
      </c>
      <c r="C49" s="14">
        <v>862</v>
      </c>
      <c r="D49" s="14">
        <v>877</v>
      </c>
      <c r="E49" s="12">
        <f>C49+D49</f>
        <v>1739</v>
      </c>
      <c r="F49" s="14">
        <v>418</v>
      </c>
      <c r="G49" s="14">
        <v>450</v>
      </c>
      <c r="H49" s="14">
        <f>F49+G49</f>
        <v>868</v>
      </c>
      <c r="I49" s="14">
        <v>68</v>
      </c>
      <c r="J49" s="14">
        <v>94</v>
      </c>
      <c r="K49" s="14">
        <f>I49+J49</f>
        <v>162</v>
      </c>
      <c r="L49" s="14">
        <v>1</v>
      </c>
      <c r="M49" s="14">
        <v>1</v>
      </c>
      <c r="N49" s="14">
        <f>L49+M49</f>
        <v>2</v>
      </c>
      <c r="O49" s="6">
        <f t="shared" si="7"/>
        <v>48.49187935034803</v>
      </c>
      <c r="P49" s="6">
        <f t="shared" si="7"/>
        <v>51.31128848346636</v>
      </c>
      <c r="Q49" s="7">
        <f t="shared" si="7"/>
        <v>49.91374353076481</v>
      </c>
    </row>
    <row r="50" spans="1:17" ht="16.5" customHeight="1" thickBot="1">
      <c r="A50" s="42" t="s">
        <v>49</v>
      </c>
      <c r="B50" s="43"/>
      <c r="C50" s="15">
        <f aca="true" t="shared" si="8" ref="C50:N50">SUM(C6:C49)</f>
        <v>67487</v>
      </c>
      <c r="D50" s="15">
        <f t="shared" si="8"/>
        <v>69680</v>
      </c>
      <c r="E50" s="15">
        <f t="shared" si="8"/>
        <v>137167</v>
      </c>
      <c r="F50" s="15">
        <f t="shared" si="8"/>
        <v>31139</v>
      </c>
      <c r="G50" s="15">
        <f t="shared" si="8"/>
        <v>33532</v>
      </c>
      <c r="H50" s="15">
        <f t="shared" si="8"/>
        <v>64671</v>
      </c>
      <c r="I50" s="15">
        <f t="shared" si="8"/>
        <v>5845</v>
      </c>
      <c r="J50" s="15">
        <f t="shared" si="8"/>
        <v>7215</v>
      </c>
      <c r="K50" s="15">
        <f t="shared" si="8"/>
        <v>13060</v>
      </c>
      <c r="L50" s="15">
        <f t="shared" si="8"/>
        <v>80</v>
      </c>
      <c r="M50" s="15">
        <f t="shared" si="8"/>
        <v>125</v>
      </c>
      <c r="N50" s="15">
        <f t="shared" si="8"/>
        <v>205</v>
      </c>
      <c r="O50" s="22">
        <f t="shared" si="4"/>
        <v>46.140738216249055</v>
      </c>
      <c r="P50" s="22">
        <f t="shared" si="5"/>
        <v>48.12284730195178</v>
      </c>
      <c r="Q50" s="23">
        <f t="shared" si="6"/>
        <v>47.14763755130607</v>
      </c>
    </row>
  </sheetData>
  <sheetProtection/>
  <mergeCells count="10">
    <mergeCell ref="O3:Q4"/>
    <mergeCell ref="A50:B50"/>
    <mergeCell ref="A3:A5"/>
    <mergeCell ref="B3:B5"/>
    <mergeCell ref="C3:E4"/>
    <mergeCell ref="F3:H4"/>
    <mergeCell ref="I3:K3"/>
    <mergeCell ref="L3:N3"/>
    <mergeCell ref="L4:N4"/>
    <mergeCell ref="I4:K4"/>
  </mergeCells>
  <printOptions horizontalCentered="1"/>
  <pageMargins left="0.6692913385826772" right="0.31496062992125984" top="0.3937007874015748" bottom="0.3937007874015748" header="0.31496062992125984" footer="0.2755905511811024"/>
  <pageSetup firstPageNumber="37" useFirstPageNumber="1" horizontalDpi="600" verticalDpi="600" orientation="landscape" paperSize="8" scale="99" r:id="rId1"/>
  <headerFooter scaleWithDoc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1:K44"/>
  <sheetViews>
    <sheetView zoomScalePageLayoutView="0" workbookViewId="0" topLeftCell="A1">
      <selection activeCell="H16" sqref="H16"/>
    </sheetView>
  </sheetViews>
  <sheetFormatPr defaultColWidth="8.796875" defaultRowHeight="14.25"/>
  <cols>
    <col min="9" max="9" width="10.8984375" style="35" customWidth="1"/>
    <col min="11" max="11" width="9" style="0" customWidth="1"/>
    <col min="13" max="13" width="9" style="34" customWidth="1"/>
  </cols>
  <sheetData>
    <row r="1" ht="13.5">
      <c r="K1" s="34"/>
    </row>
    <row r="2" ht="13.5">
      <c r="K2" s="34"/>
    </row>
    <row r="3" ht="13.5">
      <c r="K3" s="34"/>
    </row>
    <row r="4" ht="13.5">
      <c r="K4" s="34"/>
    </row>
    <row r="5" ht="13.5">
      <c r="K5" s="34"/>
    </row>
    <row r="6" ht="13.5">
      <c r="K6" s="34"/>
    </row>
    <row r="7" ht="13.5">
      <c r="K7" s="34"/>
    </row>
    <row r="8" ht="13.5">
      <c r="K8" s="34"/>
    </row>
    <row r="9" ht="13.5">
      <c r="K9" s="34"/>
    </row>
    <row r="10" ht="13.5">
      <c r="K10" s="34"/>
    </row>
    <row r="11" ht="13.5">
      <c r="K11" s="34"/>
    </row>
    <row r="12" ht="13.5">
      <c r="K12" s="34"/>
    </row>
    <row r="13" ht="13.5">
      <c r="K13" s="34"/>
    </row>
    <row r="14" ht="13.5">
      <c r="K14" s="34"/>
    </row>
    <row r="15" ht="13.5">
      <c r="K15" s="34"/>
    </row>
    <row r="16" ht="13.5">
      <c r="K16" s="34"/>
    </row>
    <row r="17" ht="13.5">
      <c r="K17" s="34"/>
    </row>
    <row r="18" ht="13.5">
      <c r="K18" s="34"/>
    </row>
    <row r="19" ht="13.5">
      <c r="K19" s="34"/>
    </row>
    <row r="20" ht="13.5">
      <c r="K20" s="34"/>
    </row>
    <row r="21" ht="13.5">
      <c r="K21" s="34"/>
    </row>
    <row r="22" ht="13.5">
      <c r="K22" s="34"/>
    </row>
    <row r="23" ht="13.5">
      <c r="K23" s="34"/>
    </row>
    <row r="24" ht="13.5">
      <c r="K24" s="34"/>
    </row>
    <row r="25" ht="13.5">
      <c r="K25" s="34"/>
    </row>
    <row r="26" ht="13.5">
      <c r="K26" s="34"/>
    </row>
    <row r="27" ht="13.5">
      <c r="K27" s="34"/>
    </row>
    <row r="28" ht="13.5">
      <c r="K28" s="34"/>
    </row>
    <row r="29" ht="13.5">
      <c r="K29" s="34"/>
    </row>
    <row r="30" ht="13.5">
      <c r="K30" s="34"/>
    </row>
    <row r="31" ht="13.5">
      <c r="K31" s="34"/>
    </row>
    <row r="32" ht="13.5">
      <c r="K32" s="34"/>
    </row>
    <row r="33" ht="13.5">
      <c r="K33" s="34"/>
    </row>
    <row r="34" ht="13.5">
      <c r="K34" s="34"/>
    </row>
    <row r="35" ht="13.5">
      <c r="K35" s="34"/>
    </row>
    <row r="36" ht="13.5">
      <c r="K36" s="34"/>
    </row>
    <row r="37" ht="13.5">
      <c r="K37" s="34"/>
    </row>
    <row r="38" ht="13.5">
      <c r="K38" s="34"/>
    </row>
    <row r="39" ht="13.5">
      <c r="K39" s="34"/>
    </row>
    <row r="40" ht="13.5">
      <c r="K40" s="34"/>
    </row>
    <row r="41" ht="13.5">
      <c r="K41" s="34"/>
    </row>
    <row r="42" ht="13.5">
      <c r="K42" s="34"/>
    </row>
    <row r="43" ht="13.5">
      <c r="K43" s="34"/>
    </row>
    <row r="44" ht="13.5">
      <c r="K44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nakano1818</dc:creator>
  <cp:keywords/>
  <dc:description/>
  <cp:lastModifiedBy>千葉 理央</cp:lastModifiedBy>
  <cp:lastPrinted>2017-05-15T02:09:05Z</cp:lastPrinted>
  <dcterms:created xsi:type="dcterms:W3CDTF">2003-06-18T01:51:29Z</dcterms:created>
  <dcterms:modified xsi:type="dcterms:W3CDTF">2019-04-29T00:12:34Z</dcterms:modified>
  <cp:category/>
  <cp:version/>
  <cp:contentType/>
  <cp:contentStatus/>
</cp:coreProperties>
</file>