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H25.4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<sst xmlns="http://schemas.openxmlformats.org/spreadsheetml/2006/main" count="45" uniqueCount="38">
  <si>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</si>
  <si>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</si>
  <si>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</si>
  <si>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</si>
  <si>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</si>
  <si>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</si>
  <si>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</si>
  <si>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</si>
  <si>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</si>
  <si>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</si>
  <si>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</si>
  <si>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</si>
  <si>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</si>
  <si>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</si>
  <si>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</si>
  <si>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</si>
  <si>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</si>
  <si>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</si>
  <si>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</si>
  <si>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</si>
  <si>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</si>
  <si>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</si>
  <si>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</si>
  <si>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</si>
  <si>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</si>
  <si>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</si>
  <si>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</si>
  <si>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</si>
  <si>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</si>
  <si>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</si>
  <si>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</si>
  <si>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</si>
  <si>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</si>
  <si>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</si>
  <si>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平成24年４月１日</t>
  </si>
  <si>
    <t>平成25年４月１日</t>
  </si>
  <si>
    <t>平成25年４月１日現在　住民基本台帳による年齢別、男女別人口</t>
  </si>
  <si>
    <t>※住民基本台帳法の一部改正（平成24年7月9日施行）により、人口は外国人も含まれます。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</si>
</sst>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b/>
      <sz val="11"/>
      <name val="HG丸ｺﾞｼｯｸM-PRO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7" fillId="33" borderId="19" xfId="0" applyNumberFormat="1" applyFont="1" applyFill="1" applyBorder="1" applyAlignment="1" applyProtection="1">
      <alignment horizontal="right" vertical="center"/>
      <protection locked="0"/>
    </xf>
    <xf numFmtId="3" fontId="7" fillId="33" borderId="20" xfId="0" applyNumberFormat="1" applyFont="1" applyFill="1" applyBorder="1" applyAlignment="1" applyProtection="1">
      <alignment horizontal="right" vertical="center"/>
      <protection locked="0"/>
    </xf>
    <xf numFmtId="0" fontId="7" fillId="33" borderId="2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3" fontId="45" fillId="33" borderId="20" xfId="0" applyNumberFormat="1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" fillId="0" borderId="12" xfId="61" applyNumberFormat="1" applyFont="1" applyFill="1" applyBorder="1" applyAlignment="1" applyProtection="1">
      <alignment horizontal="right" vertical="center"/>
      <protection locked="0"/>
    </xf>
    <xf numFmtId="3" fontId="4" fillId="0" borderId="13" xfId="61" applyNumberFormat="1" applyFont="1" applyFill="1" applyBorder="1" applyAlignment="1" applyProtection="1">
      <alignment horizontal="right" vertical="center"/>
      <protection locked="0"/>
    </xf>
    <xf numFmtId="3" fontId="4" fillId="0" borderId="17" xfId="61" applyNumberFormat="1" applyFont="1" applyFill="1" applyBorder="1" applyAlignment="1" applyProtection="1">
      <alignment horizontal="right" vertical="center"/>
      <protection locked="0"/>
    </xf>
    <xf numFmtId="3" fontId="4" fillId="0" borderId="11" xfId="61" applyNumberFormat="1" applyFont="1" applyFill="1" applyBorder="1" applyAlignment="1" applyProtection="1">
      <alignment horizontal="right" vertical="center"/>
      <protection locked="0"/>
    </xf>
    <xf numFmtId="3" fontId="4" fillId="0" borderId="18" xfId="61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15" xfId="61" applyNumberFormat="1" applyFont="1" applyFill="1" applyBorder="1" applyAlignment="1" applyProtection="1">
      <alignment horizontal="right" vertical="center"/>
      <protection locked="0"/>
    </xf>
    <xf numFmtId="3" fontId="4" fillId="0" borderId="16" xfId="61" applyNumberFormat="1" applyFont="1" applyFill="1" applyBorder="1" applyAlignment="1" applyProtection="1">
      <alignment horizontal="right" vertical="center"/>
      <protection locked="0"/>
    </xf>
    <xf numFmtId="3" fontId="4" fillId="0" borderId="29" xfId="61" applyNumberFormat="1" applyFont="1" applyFill="1" applyBorder="1" applyAlignment="1" applyProtection="1">
      <alignment horizontal="right" vertical="center"/>
      <protection locked="0"/>
    </xf>
    <xf numFmtId="0" fontId="4" fillId="33" borderId="3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L61" sqref="L61"/>
    </sheetView>
  </sheetViews>
  <sheetFormatPr defaultColWidth="0" defaultRowHeight="15"/>
  <cols>
    <col min="1" max="1" width="7.8515625" style="1" bestFit="1" customWidth="1"/>
    <col min="2" max="3" width="6.00390625" style="1" bestFit="1" customWidth="1"/>
    <col min="4" max="4" width="5.28125" style="1" customWidth="1"/>
    <col min="5" max="5" width="6.7109375" style="1" bestFit="1" customWidth="1"/>
    <col min="6" max="7" width="6.00390625" style="1" bestFit="1" customWidth="1"/>
    <col min="8" max="8" width="2.57421875" style="1" customWidth="1"/>
    <col min="9" max="9" width="5.140625" style="1" bestFit="1" customWidth="1"/>
    <col min="10" max="10" width="7.140625" style="1" customWidth="1"/>
    <col min="11" max="11" width="6.00390625" style="1" customWidth="1"/>
    <col min="12" max="12" width="6.57421875" style="1" customWidth="1"/>
    <col min="13" max="13" width="1.7109375" style="1" customWidth="1"/>
    <col min="14" max="14" width="5.140625" style="1" bestFit="1" customWidth="1"/>
    <col min="15" max="15" width="6.8515625" style="1" customWidth="1"/>
    <col min="16" max="16" width="5.8515625" style="1" customWidth="1"/>
    <col min="17" max="17" width="6.57421875" style="1" customWidth="1"/>
    <col min="18" max="241" width="9.00390625" style="1" customWidth="1"/>
    <col min="242" max="242" width="5.28125" style="1" customWidth="1"/>
    <col min="243" max="245" width="8.140625" style="1" customWidth="1"/>
    <col min="246" max="246" width="5.28125" style="1" customWidth="1"/>
    <col min="247" max="249" width="8.140625" style="1" customWidth="1"/>
    <col min="250" max="250" width="5.28125" style="1" customWidth="1"/>
    <col min="251" max="253" width="8.140625" style="1" customWidth="1"/>
    <col min="254" max="16384" width="0" style="1" hidden="1" customWidth="1"/>
  </cols>
  <sheetData>
    <row r="1" spans="1:17" s="12" customFormat="1" ht="21.75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9" s="11" customFormat="1" ht="21" customHeight="1">
      <c r="A2" s="11" t="s">
        <v>32</v>
      </c>
      <c r="I2" s="11" t="s">
        <v>33</v>
      </c>
    </row>
    <row r="3" spans="1:17" s="20" customFormat="1" ht="14.25" customHeight="1">
      <c r="A3" s="45" t="s">
        <v>35</v>
      </c>
      <c r="B3" s="46"/>
      <c r="C3" s="46"/>
      <c r="D3" s="19"/>
      <c r="E3" s="45" t="s">
        <v>34</v>
      </c>
      <c r="F3" s="46"/>
      <c r="G3" s="46"/>
      <c r="I3" s="42" t="s">
        <v>26</v>
      </c>
      <c r="J3" s="21" t="s">
        <v>27</v>
      </c>
      <c r="K3" s="43" t="s">
        <v>28</v>
      </c>
      <c r="L3" s="22" t="s">
        <v>29</v>
      </c>
      <c r="M3" s="23"/>
      <c r="N3" s="42" t="s">
        <v>26</v>
      </c>
      <c r="O3" s="21" t="s">
        <v>27</v>
      </c>
      <c r="P3" s="43" t="s">
        <v>28</v>
      </c>
      <c r="Q3" s="22" t="s">
        <v>29</v>
      </c>
    </row>
    <row r="4" spans="1:17" s="20" customFormat="1" ht="14.25" customHeight="1">
      <c r="A4" s="21" t="s">
        <v>25</v>
      </c>
      <c r="B4" s="24" t="s">
        <v>2</v>
      </c>
      <c r="C4" s="25" t="s">
        <v>3</v>
      </c>
      <c r="D4" s="19" t="s">
        <v>0</v>
      </c>
      <c r="E4" s="21" t="s">
        <v>25</v>
      </c>
      <c r="F4" s="24" t="s">
        <v>2</v>
      </c>
      <c r="G4" s="25" t="s">
        <v>3</v>
      </c>
      <c r="I4" s="26">
        <v>0</v>
      </c>
      <c r="J4" s="2">
        <f>SUM(K4:L4)</f>
        <v>1647</v>
      </c>
      <c r="K4" s="3">
        <v>792</v>
      </c>
      <c r="L4" s="10">
        <v>855</v>
      </c>
      <c r="N4" s="26">
        <v>50</v>
      </c>
      <c r="O4" s="31">
        <f>SUM(P4:Q4)</f>
        <v>1947</v>
      </c>
      <c r="P4" s="32">
        <v>1007</v>
      </c>
      <c r="Q4" s="33">
        <v>940</v>
      </c>
    </row>
    <row r="5" spans="1:17" s="20" customFormat="1" ht="14.25" customHeight="1">
      <c r="A5" s="6">
        <v>8423</v>
      </c>
      <c r="B5" s="5">
        <v>4268</v>
      </c>
      <c r="C5" s="5">
        <v>4155</v>
      </c>
      <c r="D5" s="26" t="s">
        <v>4</v>
      </c>
      <c r="E5" s="6">
        <f>SUM(F5:G5)</f>
        <v>8285</v>
      </c>
      <c r="F5" s="5">
        <v>4289</v>
      </c>
      <c r="G5" s="5">
        <v>3996</v>
      </c>
      <c r="I5" s="27">
        <v>1</v>
      </c>
      <c r="J5" s="2">
        <f aca="true" t="shared" si="0" ref="J5:J53">SUM(K5:L5)</f>
        <v>1702</v>
      </c>
      <c r="K5" s="3">
        <v>875</v>
      </c>
      <c r="L5" s="10">
        <v>827</v>
      </c>
      <c r="N5" s="27">
        <v>51</v>
      </c>
      <c r="O5" s="31">
        <f aca="true" t="shared" si="1" ref="O5:O54">SUM(P5:Q5)</f>
        <v>1887</v>
      </c>
      <c r="P5" s="34">
        <v>966</v>
      </c>
      <c r="Q5" s="35">
        <v>921</v>
      </c>
    </row>
    <row r="6" spans="1:17" s="20" customFormat="1" ht="14.25" customHeight="1">
      <c r="A6" s="6">
        <v>7771</v>
      </c>
      <c r="B6" s="3">
        <v>3984</v>
      </c>
      <c r="C6" s="3">
        <v>3787</v>
      </c>
      <c r="D6" s="27" t="s">
        <v>5</v>
      </c>
      <c r="E6" s="6">
        <f aca="true" t="shared" si="2" ref="E6:E25">SUM(F6:G6)</f>
        <v>7602</v>
      </c>
      <c r="F6" s="3">
        <v>3843</v>
      </c>
      <c r="G6" s="3">
        <v>3759</v>
      </c>
      <c r="I6" s="27">
        <v>2</v>
      </c>
      <c r="J6" s="2">
        <f t="shared" si="0"/>
        <v>1727</v>
      </c>
      <c r="K6" s="3">
        <v>883</v>
      </c>
      <c r="L6" s="10">
        <v>844</v>
      </c>
      <c r="N6" s="27">
        <v>52</v>
      </c>
      <c r="O6" s="31">
        <f t="shared" si="1"/>
        <v>1710</v>
      </c>
      <c r="P6" s="34">
        <v>870</v>
      </c>
      <c r="Q6" s="35">
        <v>840</v>
      </c>
    </row>
    <row r="7" spans="1:17" s="20" customFormat="1" ht="14.25" customHeight="1">
      <c r="A7" s="6">
        <v>7260</v>
      </c>
      <c r="B7" s="3">
        <v>3652</v>
      </c>
      <c r="C7" s="3">
        <v>3608</v>
      </c>
      <c r="D7" s="27" t="s">
        <v>6</v>
      </c>
      <c r="E7" s="6">
        <f t="shared" si="2"/>
        <v>7135</v>
      </c>
      <c r="F7" s="3">
        <v>3603</v>
      </c>
      <c r="G7" s="3">
        <v>3532</v>
      </c>
      <c r="I7" s="27">
        <v>3</v>
      </c>
      <c r="J7" s="2">
        <f t="shared" si="0"/>
        <v>1707</v>
      </c>
      <c r="K7" s="3">
        <v>887</v>
      </c>
      <c r="L7" s="10">
        <v>820</v>
      </c>
      <c r="N7" s="27">
        <v>53</v>
      </c>
      <c r="O7" s="31">
        <f t="shared" si="1"/>
        <v>1784</v>
      </c>
      <c r="P7" s="34">
        <v>907</v>
      </c>
      <c r="Q7" s="35">
        <v>877</v>
      </c>
    </row>
    <row r="8" spans="1:17" s="20" customFormat="1" ht="14.25" customHeight="1">
      <c r="A8" s="6">
        <v>7114</v>
      </c>
      <c r="B8" s="3">
        <v>3678</v>
      </c>
      <c r="C8" s="3">
        <v>3436</v>
      </c>
      <c r="D8" s="27" t="s">
        <v>7</v>
      </c>
      <c r="E8" s="6">
        <f t="shared" si="2"/>
        <v>6947</v>
      </c>
      <c r="F8" s="3">
        <v>3566</v>
      </c>
      <c r="G8" s="3">
        <v>3381</v>
      </c>
      <c r="I8" s="28">
        <v>4</v>
      </c>
      <c r="J8" s="7">
        <f t="shared" si="0"/>
        <v>1640</v>
      </c>
      <c r="K8" s="8">
        <v>831</v>
      </c>
      <c r="L8" s="36">
        <v>809</v>
      </c>
      <c r="N8" s="28">
        <v>54</v>
      </c>
      <c r="O8" s="37">
        <f t="shared" si="1"/>
        <v>1744</v>
      </c>
      <c r="P8" s="38">
        <v>863</v>
      </c>
      <c r="Q8" s="39">
        <v>881</v>
      </c>
    </row>
    <row r="9" spans="1:17" s="20" customFormat="1" ht="14.25" customHeight="1">
      <c r="A9" s="6">
        <v>7584</v>
      </c>
      <c r="B9" s="3">
        <v>3933</v>
      </c>
      <c r="C9" s="3">
        <v>3651</v>
      </c>
      <c r="D9" s="27" t="s">
        <v>8</v>
      </c>
      <c r="E9" s="6">
        <f t="shared" si="2"/>
        <v>7722</v>
      </c>
      <c r="F9" s="3">
        <v>4026</v>
      </c>
      <c r="G9" s="3">
        <v>3696</v>
      </c>
      <c r="I9" s="26">
        <v>5</v>
      </c>
      <c r="J9" s="4">
        <f t="shared" si="0"/>
        <v>1613</v>
      </c>
      <c r="K9" s="5">
        <v>853</v>
      </c>
      <c r="L9" s="9">
        <v>760</v>
      </c>
      <c r="N9" s="26">
        <v>55</v>
      </c>
      <c r="O9" s="31">
        <f t="shared" si="1"/>
        <v>1679</v>
      </c>
      <c r="P9" s="5">
        <v>814</v>
      </c>
      <c r="Q9" s="9">
        <v>865</v>
      </c>
    </row>
    <row r="10" spans="1:17" s="20" customFormat="1" ht="14.25" customHeight="1">
      <c r="A10" s="6">
        <v>9875</v>
      </c>
      <c r="B10" s="3">
        <v>4997</v>
      </c>
      <c r="C10" s="3">
        <v>4878</v>
      </c>
      <c r="D10" s="27" t="s">
        <v>9</v>
      </c>
      <c r="E10" s="6">
        <f t="shared" si="2"/>
        <v>10078</v>
      </c>
      <c r="F10" s="3">
        <v>5096</v>
      </c>
      <c r="G10" s="3">
        <v>4982</v>
      </c>
      <c r="I10" s="27">
        <v>6</v>
      </c>
      <c r="J10" s="2">
        <f t="shared" si="0"/>
        <v>1573</v>
      </c>
      <c r="K10" s="3">
        <v>830</v>
      </c>
      <c r="L10" s="10">
        <v>743</v>
      </c>
      <c r="N10" s="27">
        <v>56</v>
      </c>
      <c r="O10" s="31">
        <f t="shared" si="1"/>
        <v>1699</v>
      </c>
      <c r="P10" s="3">
        <v>826</v>
      </c>
      <c r="Q10" s="10">
        <v>873</v>
      </c>
    </row>
    <row r="11" spans="1:17" s="20" customFormat="1" ht="14.25" customHeight="1">
      <c r="A11" s="6">
        <v>12685</v>
      </c>
      <c r="B11" s="3">
        <v>6367</v>
      </c>
      <c r="C11" s="3">
        <v>6318</v>
      </c>
      <c r="D11" s="27" t="s">
        <v>10</v>
      </c>
      <c r="E11" s="6">
        <f t="shared" si="2"/>
        <v>12698</v>
      </c>
      <c r="F11" s="3">
        <v>6466</v>
      </c>
      <c r="G11" s="3">
        <v>6232</v>
      </c>
      <c r="I11" s="27">
        <v>7</v>
      </c>
      <c r="J11" s="2">
        <f t="shared" si="0"/>
        <v>1514</v>
      </c>
      <c r="K11" s="3">
        <v>776</v>
      </c>
      <c r="L11" s="10">
        <v>738</v>
      </c>
      <c r="N11" s="40">
        <v>57</v>
      </c>
      <c r="O11" s="31">
        <f t="shared" si="1"/>
        <v>1834</v>
      </c>
      <c r="P11" s="3">
        <v>884</v>
      </c>
      <c r="Q11" s="10">
        <v>950</v>
      </c>
    </row>
    <row r="12" spans="1:17" s="20" customFormat="1" ht="14.25" customHeight="1">
      <c r="A12" s="6">
        <v>14569</v>
      </c>
      <c r="B12" s="3">
        <v>7570</v>
      </c>
      <c r="C12" s="3">
        <v>6999</v>
      </c>
      <c r="D12" s="27" t="s">
        <v>11</v>
      </c>
      <c r="E12" s="6">
        <f t="shared" si="2"/>
        <v>14629</v>
      </c>
      <c r="F12" s="3">
        <v>7630</v>
      </c>
      <c r="G12" s="3">
        <v>6999</v>
      </c>
      <c r="I12" s="27">
        <v>8</v>
      </c>
      <c r="J12" s="2">
        <f t="shared" si="0"/>
        <v>1522</v>
      </c>
      <c r="K12" s="3">
        <v>768</v>
      </c>
      <c r="L12" s="10">
        <v>754</v>
      </c>
      <c r="N12" s="40">
        <v>58</v>
      </c>
      <c r="O12" s="31">
        <f t="shared" si="1"/>
        <v>1978</v>
      </c>
      <c r="P12" s="3">
        <v>923</v>
      </c>
      <c r="Q12" s="10">
        <v>1055</v>
      </c>
    </row>
    <row r="13" spans="1:17" s="20" customFormat="1" ht="14.25" customHeight="1">
      <c r="A13" s="6">
        <v>14033</v>
      </c>
      <c r="B13" s="3">
        <v>7337</v>
      </c>
      <c r="C13" s="3">
        <v>6696</v>
      </c>
      <c r="D13" s="27" t="s">
        <v>12</v>
      </c>
      <c r="E13" s="6">
        <f t="shared" si="2"/>
        <v>13146</v>
      </c>
      <c r="F13" s="3">
        <v>6934</v>
      </c>
      <c r="G13" s="3">
        <v>6212</v>
      </c>
      <c r="I13" s="28">
        <v>9</v>
      </c>
      <c r="J13" s="7">
        <f t="shared" si="0"/>
        <v>1549</v>
      </c>
      <c r="K13" s="8">
        <v>757</v>
      </c>
      <c r="L13" s="36">
        <v>792</v>
      </c>
      <c r="N13" s="28">
        <v>59</v>
      </c>
      <c r="O13" s="37">
        <f t="shared" si="1"/>
        <v>1928</v>
      </c>
      <c r="P13" s="8">
        <v>910</v>
      </c>
      <c r="Q13" s="36">
        <v>1018</v>
      </c>
    </row>
    <row r="14" spans="1:17" s="20" customFormat="1" ht="14.25" customHeight="1">
      <c r="A14" s="6">
        <v>10516</v>
      </c>
      <c r="B14" s="3">
        <v>5378</v>
      </c>
      <c r="C14" s="3">
        <v>5138</v>
      </c>
      <c r="D14" s="27" t="s">
        <v>13</v>
      </c>
      <c r="E14" s="6">
        <f t="shared" si="2"/>
        <v>9873</v>
      </c>
      <c r="F14" s="3">
        <v>5050</v>
      </c>
      <c r="G14" s="3">
        <v>4823</v>
      </c>
      <c r="I14" s="26">
        <v>10</v>
      </c>
      <c r="J14" s="4">
        <f t="shared" si="0"/>
        <v>1481</v>
      </c>
      <c r="K14" s="5">
        <v>748</v>
      </c>
      <c r="L14" s="9">
        <v>733</v>
      </c>
      <c r="N14" s="27">
        <v>60</v>
      </c>
      <c r="O14" s="31">
        <f t="shared" si="1"/>
        <v>2130</v>
      </c>
      <c r="P14" s="32">
        <v>990</v>
      </c>
      <c r="Q14" s="33">
        <v>1140</v>
      </c>
    </row>
    <row r="15" spans="1:17" s="20" customFormat="1" ht="14.25" customHeight="1">
      <c r="A15" s="6">
        <v>9072</v>
      </c>
      <c r="B15" s="3">
        <v>4613</v>
      </c>
      <c r="C15" s="3">
        <v>4459</v>
      </c>
      <c r="D15" s="27" t="s">
        <v>14</v>
      </c>
      <c r="E15" s="6">
        <f t="shared" si="2"/>
        <v>8701</v>
      </c>
      <c r="F15" s="3">
        <v>4398</v>
      </c>
      <c r="G15" s="3">
        <v>4303</v>
      </c>
      <c r="I15" s="27">
        <v>11</v>
      </c>
      <c r="J15" s="2">
        <f t="shared" si="0"/>
        <v>1443</v>
      </c>
      <c r="K15" s="3">
        <v>731</v>
      </c>
      <c r="L15" s="10">
        <v>712</v>
      </c>
      <c r="N15" s="27">
        <v>61</v>
      </c>
      <c r="O15" s="31">
        <f t="shared" si="1"/>
        <v>2318</v>
      </c>
      <c r="P15" s="34">
        <v>1114</v>
      </c>
      <c r="Q15" s="35">
        <v>1204</v>
      </c>
    </row>
    <row r="16" spans="1:17" s="20" customFormat="1" ht="14.25" customHeight="1">
      <c r="A16" s="6">
        <v>9118</v>
      </c>
      <c r="B16" s="3">
        <v>4357</v>
      </c>
      <c r="C16" s="3">
        <v>4761</v>
      </c>
      <c r="D16" s="27" t="s">
        <v>15</v>
      </c>
      <c r="E16" s="6">
        <f t="shared" si="2"/>
        <v>9561</v>
      </c>
      <c r="F16" s="3">
        <v>4542</v>
      </c>
      <c r="G16" s="3">
        <v>5019</v>
      </c>
      <c r="I16" s="27">
        <v>12</v>
      </c>
      <c r="J16" s="2">
        <f t="shared" si="0"/>
        <v>1487</v>
      </c>
      <c r="K16" s="3">
        <v>754</v>
      </c>
      <c r="L16" s="10">
        <v>733</v>
      </c>
      <c r="N16" s="27">
        <v>62</v>
      </c>
      <c r="O16" s="31">
        <f t="shared" si="1"/>
        <v>2416</v>
      </c>
      <c r="P16" s="34">
        <v>1159</v>
      </c>
      <c r="Q16" s="35">
        <v>1257</v>
      </c>
    </row>
    <row r="17" spans="1:17" s="20" customFormat="1" ht="14.25" customHeight="1">
      <c r="A17" s="6">
        <v>12399</v>
      </c>
      <c r="B17" s="3">
        <v>5903</v>
      </c>
      <c r="C17" s="3">
        <v>6496</v>
      </c>
      <c r="D17" s="27" t="s">
        <v>16</v>
      </c>
      <c r="E17" s="6">
        <f t="shared" si="2"/>
        <v>13330</v>
      </c>
      <c r="F17" s="3">
        <v>6381</v>
      </c>
      <c r="G17" s="3">
        <v>6949</v>
      </c>
      <c r="I17" s="27">
        <v>13</v>
      </c>
      <c r="J17" s="2">
        <f t="shared" si="0"/>
        <v>1365</v>
      </c>
      <c r="K17" s="3">
        <v>702</v>
      </c>
      <c r="L17" s="10">
        <v>663</v>
      </c>
      <c r="N17" s="27">
        <v>63</v>
      </c>
      <c r="O17" s="31">
        <f t="shared" si="1"/>
        <v>2701</v>
      </c>
      <c r="P17" s="34">
        <v>1286</v>
      </c>
      <c r="Q17" s="35">
        <v>1415</v>
      </c>
    </row>
    <row r="18" spans="1:17" s="20" customFormat="1" ht="14.25" customHeight="1">
      <c r="A18" s="6">
        <v>12055</v>
      </c>
      <c r="B18" s="3">
        <v>5768</v>
      </c>
      <c r="C18" s="3">
        <v>6287</v>
      </c>
      <c r="D18" s="27" t="s">
        <v>17</v>
      </c>
      <c r="E18" s="6">
        <f t="shared" si="2"/>
        <v>11320</v>
      </c>
      <c r="F18" s="3">
        <v>5465</v>
      </c>
      <c r="G18" s="3">
        <v>5855</v>
      </c>
      <c r="I18" s="28">
        <v>14</v>
      </c>
      <c r="J18" s="7">
        <f t="shared" si="0"/>
        <v>1484</v>
      </c>
      <c r="K18" s="8">
        <v>717</v>
      </c>
      <c r="L18" s="36">
        <v>767</v>
      </c>
      <c r="N18" s="28">
        <v>64</v>
      </c>
      <c r="O18" s="37">
        <f t="shared" si="1"/>
        <v>2834</v>
      </c>
      <c r="P18" s="38">
        <v>1354</v>
      </c>
      <c r="Q18" s="39">
        <v>1480</v>
      </c>
    </row>
    <row r="19" spans="1:17" s="20" customFormat="1" ht="14.25" customHeight="1">
      <c r="A19" s="6">
        <v>10078</v>
      </c>
      <c r="B19" s="3">
        <v>4968</v>
      </c>
      <c r="C19" s="3">
        <v>5110</v>
      </c>
      <c r="D19" s="27" t="s">
        <v>18</v>
      </c>
      <c r="E19" s="6">
        <f t="shared" si="2"/>
        <v>9519</v>
      </c>
      <c r="F19" s="3">
        <v>4748</v>
      </c>
      <c r="G19" s="3">
        <v>4771</v>
      </c>
      <c r="I19" s="26">
        <v>15</v>
      </c>
      <c r="J19" s="4">
        <f t="shared" si="0"/>
        <v>1422</v>
      </c>
      <c r="K19" s="5">
        <v>725</v>
      </c>
      <c r="L19" s="9">
        <v>697</v>
      </c>
      <c r="N19" s="26">
        <v>65</v>
      </c>
      <c r="O19" s="31">
        <f t="shared" si="1"/>
        <v>3047</v>
      </c>
      <c r="P19" s="32">
        <v>1455</v>
      </c>
      <c r="Q19" s="33">
        <v>1592</v>
      </c>
    </row>
    <row r="20" spans="1:17" s="20" customFormat="1" ht="14.25" customHeight="1">
      <c r="A20" s="6">
        <v>7114</v>
      </c>
      <c r="B20" s="3">
        <v>3435</v>
      </c>
      <c r="C20" s="3">
        <v>3679</v>
      </c>
      <c r="D20" s="27" t="s">
        <v>19</v>
      </c>
      <c r="E20" s="6">
        <f t="shared" si="2"/>
        <v>6818</v>
      </c>
      <c r="F20" s="3">
        <v>3250</v>
      </c>
      <c r="G20" s="3">
        <v>3568</v>
      </c>
      <c r="I20" s="27">
        <v>16</v>
      </c>
      <c r="J20" s="2">
        <f t="shared" si="0"/>
        <v>1372</v>
      </c>
      <c r="K20" s="3">
        <v>706</v>
      </c>
      <c r="L20" s="10">
        <v>666</v>
      </c>
      <c r="N20" s="27">
        <v>66</v>
      </c>
      <c r="O20" s="31">
        <f t="shared" si="1"/>
        <v>2475</v>
      </c>
      <c r="P20" s="34">
        <v>1182</v>
      </c>
      <c r="Q20" s="35">
        <v>1293</v>
      </c>
    </row>
    <row r="21" spans="1:17" s="20" customFormat="1" ht="14.25" customHeight="1">
      <c r="A21" s="6">
        <v>4515</v>
      </c>
      <c r="B21" s="3">
        <v>1926</v>
      </c>
      <c r="C21" s="3">
        <v>2589</v>
      </c>
      <c r="D21" s="27" t="s">
        <v>20</v>
      </c>
      <c r="E21" s="6">
        <f t="shared" si="2"/>
        <v>4174</v>
      </c>
      <c r="F21" s="3">
        <v>1776</v>
      </c>
      <c r="G21" s="3">
        <v>2398</v>
      </c>
      <c r="I21" s="40">
        <v>17</v>
      </c>
      <c r="J21" s="2">
        <f t="shared" si="0"/>
        <v>1424</v>
      </c>
      <c r="K21" s="3">
        <v>709</v>
      </c>
      <c r="L21" s="10">
        <v>715</v>
      </c>
      <c r="N21" s="27">
        <v>67</v>
      </c>
      <c r="O21" s="31">
        <f t="shared" si="1"/>
        <v>1761</v>
      </c>
      <c r="P21" s="34">
        <v>856</v>
      </c>
      <c r="Q21" s="35">
        <v>905</v>
      </c>
    </row>
    <row r="22" spans="1:17" s="20" customFormat="1" ht="14.25" customHeight="1">
      <c r="A22" s="6">
        <v>2437</v>
      </c>
      <c r="B22" s="3">
        <v>881</v>
      </c>
      <c r="C22" s="3">
        <v>1556</v>
      </c>
      <c r="D22" s="27" t="s">
        <v>21</v>
      </c>
      <c r="E22" s="6">
        <f t="shared" si="2"/>
        <v>2290</v>
      </c>
      <c r="F22" s="3">
        <v>793</v>
      </c>
      <c r="G22" s="3">
        <v>1497</v>
      </c>
      <c r="I22" s="40">
        <v>18</v>
      </c>
      <c r="J22" s="2">
        <f t="shared" si="0"/>
        <v>1505</v>
      </c>
      <c r="K22" s="3">
        <v>794</v>
      </c>
      <c r="L22" s="10">
        <v>711</v>
      </c>
      <c r="N22" s="27">
        <v>68</v>
      </c>
      <c r="O22" s="31">
        <f t="shared" si="1"/>
        <v>2221</v>
      </c>
      <c r="P22" s="34">
        <v>1052</v>
      </c>
      <c r="Q22" s="35">
        <v>1169</v>
      </c>
    </row>
    <row r="23" spans="1:17" s="20" customFormat="1" ht="14.25" customHeight="1">
      <c r="A23" s="6">
        <v>1011</v>
      </c>
      <c r="B23" s="3">
        <v>217</v>
      </c>
      <c r="C23" s="3">
        <v>794</v>
      </c>
      <c r="D23" s="27" t="s">
        <v>22</v>
      </c>
      <c r="E23" s="6">
        <f t="shared" si="2"/>
        <v>987</v>
      </c>
      <c r="F23" s="3">
        <v>237</v>
      </c>
      <c r="G23" s="3">
        <v>750</v>
      </c>
      <c r="I23" s="28">
        <v>19</v>
      </c>
      <c r="J23" s="7">
        <f t="shared" si="0"/>
        <v>1391</v>
      </c>
      <c r="K23" s="8">
        <v>744</v>
      </c>
      <c r="L23" s="36">
        <v>647</v>
      </c>
      <c r="N23" s="28">
        <v>69</v>
      </c>
      <c r="O23" s="37">
        <f t="shared" si="1"/>
        <v>2551</v>
      </c>
      <c r="P23" s="38">
        <v>1223</v>
      </c>
      <c r="Q23" s="39">
        <v>1328</v>
      </c>
    </row>
    <row r="24" spans="1:17" s="20" customFormat="1" ht="14.25" customHeight="1">
      <c r="A24" s="6">
        <v>347</v>
      </c>
      <c r="B24" s="3">
        <v>73</v>
      </c>
      <c r="C24" s="3">
        <v>274</v>
      </c>
      <c r="D24" s="27" t="s">
        <v>23</v>
      </c>
      <c r="E24" s="6">
        <f t="shared" si="2"/>
        <v>334</v>
      </c>
      <c r="F24" s="3">
        <v>66</v>
      </c>
      <c r="G24" s="3">
        <v>268</v>
      </c>
      <c r="I24" s="27">
        <v>20</v>
      </c>
      <c r="J24" s="4">
        <f t="shared" si="0"/>
        <v>1382</v>
      </c>
      <c r="K24" s="5">
        <v>693</v>
      </c>
      <c r="L24" s="9">
        <v>689</v>
      </c>
      <c r="N24" s="26">
        <v>70</v>
      </c>
      <c r="O24" s="31">
        <f t="shared" si="1"/>
        <v>2244</v>
      </c>
      <c r="P24" s="5">
        <v>1105</v>
      </c>
      <c r="Q24" s="9">
        <v>1139</v>
      </c>
    </row>
    <row r="25" spans="1:17" s="20" customFormat="1" ht="14.25" customHeight="1">
      <c r="A25" s="6">
        <v>48</v>
      </c>
      <c r="B25" s="8">
        <v>6</v>
      </c>
      <c r="C25" s="8">
        <v>42</v>
      </c>
      <c r="D25" s="28" t="s">
        <v>24</v>
      </c>
      <c r="E25" s="6">
        <f t="shared" si="2"/>
        <v>46</v>
      </c>
      <c r="F25" s="8">
        <v>4</v>
      </c>
      <c r="G25" s="8">
        <v>42</v>
      </c>
      <c r="I25" s="27">
        <v>21</v>
      </c>
      <c r="J25" s="2">
        <f t="shared" si="0"/>
        <v>1540</v>
      </c>
      <c r="K25" s="3">
        <v>820</v>
      </c>
      <c r="L25" s="10">
        <v>720</v>
      </c>
      <c r="N25" s="27">
        <v>71</v>
      </c>
      <c r="O25" s="31">
        <f t="shared" si="1"/>
        <v>2350</v>
      </c>
      <c r="P25" s="3">
        <v>1159</v>
      </c>
      <c r="Q25" s="10">
        <v>1191</v>
      </c>
    </row>
    <row r="26" spans="1:17" s="20" customFormat="1" ht="14.25" customHeight="1">
      <c r="A26" s="13">
        <f>SUM(B26:C26)</f>
        <v>168024</v>
      </c>
      <c r="B26" s="14">
        <f>SUM(B5:B25)</f>
        <v>83311</v>
      </c>
      <c r="C26" s="14">
        <f>SUM(C5:C25)</f>
        <v>84713</v>
      </c>
      <c r="D26" s="15" t="s">
        <v>1</v>
      </c>
      <c r="E26" s="13">
        <f>SUM(F26:G26)</f>
        <v>165195</v>
      </c>
      <c r="F26" s="14">
        <f>SUM(F5:F25)</f>
        <v>82163</v>
      </c>
      <c r="G26" s="14">
        <f>SUM(G5:G25)</f>
        <v>83032</v>
      </c>
      <c r="I26" s="27">
        <v>22</v>
      </c>
      <c r="J26" s="2">
        <f t="shared" si="0"/>
        <v>1474</v>
      </c>
      <c r="K26" s="3">
        <v>779</v>
      </c>
      <c r="L26" s="10">
        <v>695</v>
      </c>
      <c r="N26" s="27">
        <v>72</v>
      </c>
      <c r="O26" s="31">
        <f t="shared" si="1"/>
        <v>2070</v>
      </c>
      <c r="P26" s="3">
        <v>1003</v>
      </c>
      <c r="Q26" s="10">
        <v>1067</v>
      </c>
    </row>
    <row r="27" spans="9:17" s="29" customFormat="1" ht="12" customHeight="1">
      <c r="I27" s="27">
        <v>23</v>
      </c>
      <c r="J27" s="2">
        <f t="shared" si="0"/>
        <v>1569</v>
      </c>
      <c r="K27" s="3">
        <v>794</v>
      </c>
      <c r="L27" s="10">
        <v>775</v>
      </c>
      <c r="N27" s="27">
        <v>73</v>
      </c>
      <c r="O27" s="31">
        <f t="shared" si="1"/>
        <v>1883</v>
      </c>
      <c r="P27" s="3">
        <v>946</v>
      </c>
      <c r="Q27" s="10">
        <v>937</v>
      </c>
    </row>
    <row r="28" spans="1:17" s="29" customFormat="1" ht="12" customHeight="1">
      <c r="A28" s="30"/>
      <c r="I28" s="28">
        <v>24</v>
      </c>
      <c r="J28" s="7">
        <f t="shared" si="0"/>
        <v>1619</v>
      </c>
      <c r="K28" s="8">
        <v>847</v>
      </c>
      <c r="L28" s="36">
        <v>772</v>
      </c>
      <c r="N28" s="28">
        <v>74</v>
      </c>
      <c r="O28" s="37">
        <f t="shared" si="1"/>
        <v>1531</v>
      </c>
      <c r="P28" s="8">
        <v>755</v>
      </c>
      <c r="Q28" s="36">
        <v>776</v>
      </c>
    </row>
    <row r="29" spans="1:17" s="29" customFormat="1" ht="12" customHeight="1">
      <c r="A29" s="30"/>
      <c r="I29" s="26">
        <v>25</v>
      </c>
      <c r="J29" s="4">
        <f t="shared" si="0"/>
        <v>1667</v>
      </c>
      <c r="K29" s="5">
        <v>868</v>
      </c>
      <c r="L29" s="9">
        <v>799</v>
      </c>
      <c r="N29" s="26">
        <v>75</v>
      </c>
      <c r="O29" s="31">
        <f t="shared" si="1"/>
        <v>1558</v>
      </c>
      <c r="P29" s="32">
        <v>787</v>
      </c>
      <c r="Q29" s="33">
        <v>771</v>
      </c>
    </row>
    <row r="30" spans="9:17" s="29" customFormat="1" ht="12" customHeight="1">
      <c r="I30" s="27">
        <v>26</v>
      </c>
      <c r="J30" s="2">
        <f t="shared" si="0"/>
        <v>1777</v>
      </c>
      <c r="K30" s="3">
        <v>895</v>
      </c>
      <c r="L30" s="10">
        <v>882</v>
      </c>
      <c r="N30" s="27">
        <v>76</v>
      </c>
      <c r="O30" s="31">
        <f t="shared" si="1"/>
        <v>1551</v>
      </c>
      <c r="P30" s="34">
        <v>755</v>
      </c>
      <c r="Q30" s="35">
        <v>796</v>
      </c>
    </row>
    <row r="31" spans="9:17" s="29" customFormat="1" ht="13.5">
      <c r="I31" s="27">
        <v>27</v>
      </c>
      <c r="J31" s="2">
        <f t="shared" si="0"/>
        <v>2000</v>
      </c>
      <c r="K31" s="3">
        <v>1032</v>
      </c>
      <c r="L31" s="10">
        <v>968</v>
      </c>
      <c r="N31" s="27">
        <v>77</v>
      </c>
      <c r="O31" s="31">
        <f t="shared" si="1"/>
        <v>1513</v>
      </c>
      <c r="P31" s="34">
        <v>736</v>
      </c>
      <c r="Q31" s="35">
        <v>777</v>
      </c>
    </row>
    <row r="32" spans="9:17" s="29" customFormat="1" ht="13.5">
      <c r="I32" s="27">
        <v>28</v>
      </c>
      <c r="J32" s="2">
        <f t="shared" si="0"/>
        <v>2114</v>
      </c>
      <c r="K32" s="3">
        <v>1057</v>
      </c>
      <c r="L32" s="10">
        <v>1057</v>
      </c>
      <c r="N32" s="27">
        <v>78</v>
      </c>
      <c r="O32" s="31">
        <f t="shared" si="1"/>
        <v>1314</v>
      </c>
      <c r="P32" s="34">
        <v>636</v>
      </c>
      <c r="Q32" s="35">
        <v>678</v>
      </c>
    </row>
    <row r="33" spans="9:17" s="29" customFormat="1" ht="13.5">
      <c r="I33" s="28">
        <v>29</v>
      </c>
      <c r="J33" s="7">
        <f t="shared" si="0"/>
        <v>2317</v>
      </c>
      <c r="K33" s="8">
        <v>1145</v>
      </c>
      <c r="L33" s="36">
        <v>1172</v>
      </c>
      <c r="N33" s="28">
        <v>79</v>
      </c>
      <c r="O33" s="37">
        <f t="shared" si="1"/>
        <v>1178</v>
      </c>
      <c r="P33" s="38">
        <v>521</v>
      </c>
      <c r="Q33" s="39">
        <v>657</v>
      </c>
    </row>
    <row r="34" spans="9:17" s="29" customFormat="1" ht="13.5">
      <c r="I34" s="26">
        <v>30</v>
      </c>
      <c r="J34" s="4">
        <f t="shared" si="0"/>
        <v>2331</v>
      </c>
      <c r="K34" s="5">
        <v>1191</v>
      </c>
      <c r="L34" s="9">
        <v>1140</v>
      </c>
      <c r="N34" s="26">
        <v>80</v>
      </c>
      <c r="O34" s="31">
        <f t="shared" si="1"/>
        <v>1133</v>
      </c>
      <c r="P34" s="32">
        <v>502</v>
      </c>
      <c r="Q34" s="33">
        <v>631</v>
      </c>
    </row>
    <row r="35" spans="9:17" s="29" customFormat="1" ht="13.5">
      <c r="I35" s="27">
        <v>31</v>
      </c>
      <c r="J35" s="2">
        <f t="shared" si="0"/>
        <v>2400</v>
      </c>
      <c r="K35" s="3">
        <v>1208</v>
      </c>
      <c r="L35" s="10">
        <v>1192</v>
      </c>
      <c r="N35" s="27">
        <v>81</v>
      </c>
      <c r="O35" s="31">
        <f t="shared" si="1"/>
        <v>950</v>
      </c>
      <c r="P35" s="34">
        <v>427</v>
      </c>
      <c r="Q35" s="35">
        <v>523</v>
      </c>
    </row>
    <row r="36" spans="9:17" s="29" customFormat="1" ht="13.5">
      <c r="I36" s="27">
        <v>32</v>
      </c>
      <c r="J36" s="2">
        <f t="shared" si="0"/>
        <v>2463</v>
      </c>
      <c r="K36" s="3">
        <v>1239</v>
      </c>
      <c r="L36" s="10">
        <v>1224</v>
      </c>
      <c r="N36" s="27">
        <v>82</v>
      </c>
      <c r="O36" s="31">
        <f t="shared" si="1"/>
        <v>907</v>
      </c>
      <c r="P36" s="34">
        <v>375</v>
      </c>
      <c r="Q36" s="35">
        <v>532</v>
      </c>
    </row>
    <row r="37" spans="9:17" s="29" customFormat="1" ht="13.5">
      <c r="I37" s="27">
        <v>33</v>
      </c>
      <c r="J37" s="2">
        <f t="shared" si="0"/>
        <v>2725</v>
      </c>
      <c r="K37" s="3">
        <v>1338</v>
      </c>
      <c r="L37" s="10">
        <v>1387</v>
      </c>
      <c r="N37" s="27">
        <v>83</v>
      </c>
      <c r="O37" s="31">
        <f t="shared" si="1"/>
        <v>802</v>
      </c>
      <c r="P37" s="34">
        <v>324</v>
      </c>
      <c r="Q37" s="35">
        <v>478</v>
      </c>
    </row>
    <row r="38" spans="9:17" s="29" customFormat="1" ht="13.5">
      <c r="I38" s="28">
        <v>34</v>
      </c>
      <c r="J38" s="7">
        <f t="shared" si="0"/>
        <v>2766</v>
      </c>
      <c r="K38" s="8">
        <v>1391</v>
      </c>
      <c r="L38" s="36">
        <v>1375</v>
      </c>
      <c r="N38" s="28">
        <v>84</v>
      </c>
      <c r="O38" s="37">
        <f t="shared" si="1"/>
        <v>723</v>
      </c>
      <c r="P38" s="38">
        <v>298</v>
      </c>
      <c r="Q38" s="39">
        <v>425</v>
      </c>
    </row>
    <row r="39" spans="9:17" s="29" customFormat="1" ht="13.5">
      <c r="I39" s="26">
        <v>35</v>
      </c>
      <c r="J39" s="4">
        <f t="shared" si="0"/>
        <v>2709</v>
      </c>
      <c r="K39" s="32">
        <v>1375</v>
      </c>
      <c r="L39" s="33">
        <v>1334</v>
      </c>
      <c r="N39" s="26">
        <v>85</v>
      </c>
      <c r="O39" s="31">
        <f t="shared" si="1"/>
        <v>597</v>
      </c>
      <c r="P39" s="32">
        <v>226</v>
      </c>
      <c r="Q39" s="33">
        <v>371</v>
      </c>
    </row>
    <row r="40" spans="9:17" s="29" customFormat="1" ht="13.5">
      <c r="I40" s="27">
        <v>36</v>
      </c>
      <c r="J40" s="2">
        <f t="shared" si="0"/>
        <v>2799</v>
      </c>
      <c r="K40" s="34">
        <v>1444</v>
      </c>
      <c r="L40" s="35">
        <v>1355</v>
      </c>
      <c r="N40" s="27">
        <v>86</v>
      </c>
      <c r="O40" s="31">
        <f t="shared" si="1"/>
        <v>585</v>
      </c>
      <c r="P40" s="34">
        <v>224</v>
      </c>
      <c r="Q40" s="35">
        <v>361</v>
      </c>
    </row>
    <row r="41" spans="9:17" s="29" customFormat="1" ht="13.5">
      <c r="I41" s="27">
        <v>37</v>
      </c>
      <c r="J41" s="2">
        <f t="shared" si="0"/>
        <v>2942</v>
      </c>
      <c r="K41" s="34">
        <v>1527</v>
      </c>
      <c r="L41" s="35">
        <v>1415</v>
      </c>
      <c r="N41" s="27">
        <v>87</v>
      </c>
      <c r="O41" s="31">
        <f t="shared" si="1"/>
        <v>491</v>
      </c>
      <c r="P41" s="34">
        <v>187</v>
      </c>
      <c r="Q41" s="35">
        <v>304</v>
      </c>
    </row>
    <row r="42" spans="9:17" s="29" customFormat="1" ht="13.5">
      <c r="I42" s="27">
        <v>38</v>
      </c>
      <c r="J42" s="2">
        <f t="shared" si="0"/>
        <v>2894</v>
      </c>
      <c r="K42" s="34">
        <v>1507</v>
      </c>
      <c r="L42" s="35">
        <v>1387</v>
      </c>
      <c r="N42" s="27">
        <v>88</v>
      </c>
      <c r="O42" s="31">
        <f t="shared" si="1"/>
        <v>410</v>
      </c>
      <c r="P42" s="34">
        <v>136</v>
      </c>
      <c r="Q42" s="35">
        <v>274</v>
      </c>
    </row>
    <row r="43" spans="9:17" s="29" customFormat="1" ht="13.5">
      <c r="I43" s="28">
        <v>39</v>
      </c>
      <c r="J43" s="7">
        <f t="shared" si="0"/>
        <v>3225</v>
      </c>
      <c r="K43" s="38">
        <v>1717</v>
      </c>
      <c r="L43" s="39">
        <v>1508</v>
      </c>
      <c r="N43" s="28">
        <v>89</v>
      </c>
      <c r="O43" s="37">
        <f t="shared" si="1"/>
        <v>354</v>
      </c>
      <c r="P43" s="38">
        <v>108</v>
      </c>
      <c r="Q43" s="39">
        <v>246</v>
      </c>
    </row>
    <row r="44" spans="9:20" s="29" customFormat="1" ht="13.5">
      <c r="I44" s="26">
        <v>40</v>
      </c>
      <c r="J44" s="4">
        <f t="shared" si="0"/>
        <v>3098</v>
      </c>
      <c r="K44" s="32">
        <v>1605</v>
      </c>
      <c r="L44" s="33">
        <v>1493</v>
      </c>
      <c r="N44" s="26">
        <v>90</v>
      </c>
      <c r="O44" s="31">
        <f t="shared" si="1"/>
        <v>279</v>
      </c>
      <c r="P44" s="5">
        <v>61</v>
      </c>
      <c r="Q44" s="9">
        <v>218</v>
      </c>
      <c r="T44" s="30"/>
    </row>
    <row r="45" spans="9:17" s="29" customFormat="1" ht="13.5">
      <c r="I45" s="27">
        <v>41</v>
      </c>
      <c r="J45" s="2">
        <f t="shared" si="0"/>
        <v>2962</v>
      </c>
      <c r="K45" s="34">
        <v>1561</v>
      </c>
      <c r="L45" s="35">
        <v>1401</v>
      </c>
      <c r="N45" s="27">
        <v>91</v>
      </c>
      <c r="O45" s="31">
        <f t="shared" si="1"/>
        <v>229</v>
      </c>
      <c r="P45" s="3">
        <v>51</v>
      </c>
      <c r="Q45" s="10">
        <v>178</v>
      </c>
    </row>
    <row r="46" spans="9:17" s="29" customFormat="1" ht="13.5">
      <c r="I46" s="27">
        <v>42</v>
      </c>
      <c r="J46" s="2">
        <f t="shared" si="0"/>
        <v>2801</v>
      </c>
      <c r="K46" s="34">
        <v>1467</v>
      </c>
      <c r="L46" s="35">
        <v>1334</v>
      </c>
      <c r="N46" s="27">
        <v>92</v>
      </c>
      <c r="O46" s="31">
        <f t="shared" si="1"/>
        <v>190</v>
      </c>
      <c r="P46" s="3">
        <v>48</v>
      </c>
      <c r="Q46" s="10">
        <v>142</v>
      </c>
    </row>
    <row r="47" spans="9:17" s="29" customFormat="1" ht="13.5">
      <c r="I47" s="27">
        <v>43</v>
      </c>
      <c r="J47" s="2">
        <f t="shared" si="0"/>
        <v>2617</v>
      </c>
      <c r="K47" s="34">
        <v>1391</v>
      </c>
      <c r="L47" s="35">
        <v>1226</v>
      </c>
      <c r="N47" s="27">
        <v>93</v>
      </c>
      <c r="O47" s="31">
        <f t="shared" si="1"/>
        <v>191</v>
      </c>
      <c r="P47" s="3">
        <v>34</v>
      </c>
      <c r="Q47" s="10">
        <v>157</v>
      </c>
    </row>
    <row r="48" spans="9:17" s="29" customFormat="1" ht="13.5">
      <c r="I48" s="28">
        <v>44</v>
      </c>
      <c r="J48" s="7">
        <f t="shared" si="0"/>
        <v>2555</v>
      </c>
      <c r="K48" s="38">
        <v>1313</v>
      </c>
      <c r="L48" s="39">
        <v>1242</v>
      </c>
      <c r="N48" s="28">
        <v>94</v>
      </c>
      <c r="O48" s="37">
        <f t="shared" si="1"/>
        <v>122</v>
      </c>
      <c r="P48" s="8">
        <v>23</v>
      </c>
      <c r="Q48" s="36">
        <v>99</v>
      </c>
    </row>
    <row r="49" spans="9:17" s="29" customFormat="1" ht="13.5">
      <c r="I49" s="26">
        <v>45</v>
      </c>
      <c r="J49" s="4">
        <f t="shared" si="0"/>
        <v>2420</v>
      </c>
      <c r="K49" s="32">
        <v>1285</v>
      </c>
      <c r="L49" s="33">
        <v>1135</v>
      </c>
      <c r="N49" s="26">
        <v>95</v>
      </c>
      <c r="O49" s="31">
        <f t="shared" si="1"/>
        <v>105</v>
      </c>
      <c r="P49" s="5">
        <v>25</v>
      </c>
      <c r="Q49" s="9">
        <v>80</v>
      </c>
    </row>
    <row r="50" spans="9:17" s="29" customFormat="1" ht="13.5">
      <c r="I50" s="27">
        <v>46</v>
      </c>
      <c r="J50" s="2">
        <f t="shared" si="0"/>
        <v>1971</v>
      </c>
      <c r="K50" s="34">
        <v>1020</v>
      </c>
      <c r="L50" s="35">
        <v>951</v>
      </c>
      <c r="N50" s="27">
        <v>96</v>
      </c>
      <c r="O50" s="31">
        <f t="shared" si="1"/>
        <v>97</v>
      </c>
      <c r="P50" s="3">
        <v>19</v>
      </c>
      <c r="Q50" s="10">
        <v>78</v>
      </c>
    </row>
    <row r="51" spans="9:17" s="29" customFormat="1" ht="13.5">
      <c r="I51" s="27">
        <v>47</v>
      </c>
      <c r="J51" s="2">
        <f t="shared" si="0"/>
        <v>2103</v>
      </c>
      <c r="K51" s="34">
        <v>1053</v>
      </c>
      <c r="L51" s="35">
        <v>1050</v>
      </c>
      <c r="N51" s="40">
        <v>97</v>
      </c>
      <c r="O51" s="31">
        <f t="shared" si="1"/>
        <v>61</v>
      </c>
      <c r="P51" s="3">
        <v>13</v>
      </c>
      <c r="Q51" s="10">
        <v>48</v>
      </c>
    </row>
    <row r="52" spans="9:17" s="29" customFormat="1" ht="13.5">
      <c r="I52" s="27">
        <v>48</v>
      </c>
      <c r="J52" s="2">
        <f t="shared" si="0"/>
        <v>2164</v>
      </c>
      <c r="K52" s="34">
        <v>1103</v>
      </c>
      <c r="L52" s="35">
        <v>1061</v>
      </c>
      <c r="N52" s="40">
        <v>98</v>
      </c>
      <c r="O52" s="31">
        <f t="shared" si="1"/>
        <v>60</v>
      </c>
      <c r="P52" s="3">
        <v>10</v>
      </c>
      <c r="Q52" s="10">
        <v>50</v>
      </c>
    </row>
    <row r="53" spans="9:17" s="29" customFormat="1" ht="13.5">
      <c r="I53" s="28">
        <v>49</v>
      </c>
      <c r="J53" s="7">
        <f t="shared" si="0"/>
        <v>1858</v>
      </c>
      <c r="K53" s="38">
        <v>917</v>
      </c>
      <c r="L53" s="39">
        <v>941</v>
      </c>
      <c r="N53" s="40">
        <v>99</v>
      </c>
      <c r="O53" s="31">
        <f t="shared" si="1"/>
        <v>24</v>
      </c>
      <c r="P53" s="3">
        <v>6</v>
      </c>
      <c r="Q53" s="10">
        <v>18</v>
      </c>
    </row>
    <row r="54" spans="14:17" s="29" customFormat="1" ht="13.5">
      <c r="N54" s="28" t="s">
        <v>30</v>
      </c>
      <c r="O54" s="31">
        <f t="shared" si="1"/>
        <v>48</v>
      </c>
      <c r="P54" s="8">
        <v>6</v>
      </c>
      <c r="Q54" s="36">
        <v>42</v>
      </c>
    </row>
    <row r="55" spans="10:17" s="29" customFormat="1" ht="13.5">
      <c r="J55" s="30"/>
      <c r="K55" s="30"/>
      <c r="L55" s="30"/>
      <c r="N55" s="16" t="s">
        <v>31</v>
      </c>
      <c r="O55" s="17">
        <f>SUM(J4:J53,O4:O54)</f>
        <v>168024</v>
      </c>
      <c r="P55" s="17">
        <f>SUM(K4:K53,P4:P54)</f>
        <v>83311</v>
      </c>
      <c r="Q55" s="18">
        <f>SUM(L4:L53,Q4:Q54)</f>
        <v>84713</v>
      </c>
    </row>
    <row r="56" spans="1:12" s="29" customFormat="1" ht="13.5">
      <c r="A56" s="47" t="s">
        <v>37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5:17" ht="13.5">
      <c r="O57" s="41"/>
      <c r="P57" s="41"/>
      <c r="Q57" s="41"/>
    </row>
    <row r="58" ht="13.5">
      <c r="J58" s="41"/>
    </row>
    <row r="59" ht="13.5">
      <c r="P59" s="41"/>
    </row>
  </sheetData>
  <sheetProtection/>
  <mergeCells count="4">
    <mergeCell ref="A1:Q1"/>
    <mergeCell ref="A3:C3"/>
    <mergeCell ref="E3:G3"/>
    <mergeCell ref="A56:L56"/>
  </mergeCells>
  <dataValidations count="1">
    <dataValidation type="whole" allowBlank="1" showInputMessage="1" showErrorMessage="1" errorTitle="入力規制" error="入力された値が不正です。" sqref="J4:L53 A5:C26 II4:IK26 IM5:IO26 IQ5:IS26 E5:G26">
      <formula1>0</formula1>
      <formula2>9999999999</formula2>
    </dataValidation>
  </dataValidations>
  <printOptions/>
  <pageMargins left="0.53" right="0.23" top="0.59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2014-04-11T02:04:25Z</dcterms:modified>
  <cp:category/>
  <cp:version/>
  <cp:contentType/>
  <cp:contentStatus/>
</cp:coreProperties>
</file>