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50" windowHeight="8160" activeTab="0"/>
  </bookViews>
  <sheets>
    <sheet name="A4サイズ" sheetId="1" r:id="rId1"/>
    <sheet name="横長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<sst xmlns="http://schemas.openxmlformats.org/spreadsheetml/2006/main" count="130" uniqueCount="65">
  <si>
    <t>年齢</t>
  </si>
  <si>
    <t>計</t>
  </si>
  <si>
    <t>男</t>
  </si>
  <si>
    <t>女</t>
  </si>
  <si>
    <t>100～</t>
  </si>
  <si>
    <t>総数</t>
  </si>
  <si>
    <t>流山市</t>
  </si>
  <si>
    <t>◇各歳別、男女別人口</t>
  </si>
  <si>
    <t>◇５歳階級別、男女別人口</t>
  </si>
  <si>
    <t>年齢</t>
  </si>
  <si>
    <t>65～69</t>
  </si>
  <si>
    <t>70～74</t>
  </si>
  <si>
    <t>75～79</t>
  </si>
  <si>
    <t>80～84</t>
  </si>
  <si>
    <t>85～89</t>
  </si>
  <si>
    <t>90～94</t>
  </si>
  <si>
    <t>95～99</t>
  </si>
  <si>
    <t>総数</t>
  </si>
  <si>
    <t>計</t>
  </si>
  <si>
    <t>男</t>
  </si>
  <si>
    <t>女</t>
  </si>
  <si>
    <t>総人口
（人）</t>
  </si>
  <si>
    <t>◇高齢者人口</t>
  </si>
  <si>
    <t>高齢者人口
（65歳以上）
（人）</t>
  </si>
  <si>
    <t>65～74歳</t>
  </si>
  <si>
    <t>75～84歳</t>
  </si>
  <si>
    <t>85歳以上</t>
  </si>
  <si>
    <t>高齢化率</t>
  </si>
  <si>
    <t>◇ひとり暮らし高齢者人口</t>
  </si>
  <si>
    <t>◇65歳以上複数世帯</t>
  </si>
  <si>
    <t>◇65歳以上混合世帯</t>
  </si>
  <si>
    <t>65歳以上</t>
  </si>
  <si>
    <t>64歳以下</t>
  </si>
  <si>
    <t>65～69歳</t>
  </si>
  <si>
    <t>70～74歳</t>
  </si>
  <si>
    <t>75～79歳</t>
  </si>
  <si>
    <t>80～84歳</t>
  </si>
  <si>
    <t>合計</t>
  </si>
  <si>
    <t>65歳以上内訳</t>
  </si>
  <si>
    <t>千葉県</t>
  </si>
  <si>
    <t>浦安市</t>
  </si>
  <si>
    <t>御宿町</t>
  </si>
  <si>
    <t>県内順位</t>
  </si>
  <si>
    <t>1位</t>
  </si>
  <si>
    <t>54位</t>
  </si>
  <si>
    <t>高齢者人口
（65歳以上)
（人）</t>
  </si>
  <si>
    <t>　　65歳以上単独世帯＝ひとり暮らし高齢者</t>
  </si>
  <si>
    <t>　　65歳以上複数世帯＝高齢者のみの世帯（ひとり暮らしは除く）</t>
  </si>
  <si>
    <t>　　65歳以上混合世帯＝65歳以上の人と64歳以下の人が一緒に暮らしている世帯</t>
  </si>
  <si>
    <t>全国</t>
  </si>
  <si>
    <t>単独世帯</t>
  </si>
  <si>
    <t>複数世帯</t>
  </si>
  <si>
    <t>混合世帯</t>
  </si>
  <si>
    <t>高齢者世帯数</t>
  </si>
  <si>
    <t>◇５歳階級別、男女別人口</t>
  </si>
  <si>
    <t>◇65歳以上単独世帯人口</t>
  </si>
  <si>
    <t>◇65歳以上複数世帯人口</t>
  </si>
  <si>
    <t>◇65歳以上混合世帯人口</t>
  </si>
  <si>
    <t>48位</t>
  </si>
  <si>
    <t>参考２（平成27年国勢調査）</t>
  </si>
  <si>
    <t>106歳</t>
  </si>
  <si>
    <t>☆市内最高齢者（平成30年4月2日現在）</t>
  </si>
  <si>
    <t>注：◇は平成30年4月2日現在の住民基本台帳によるデータ</t>
  </si>
  <si>
    <t>103歳</t>
  </si>
  <si>
    <t>参考１（平成30年4月1日現在のデータ／県統計課「千葉県年齢別・町丁字別人口」より）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</si>
</sst>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%"/>
    <numFmt numFmtId="179" formatCode="0_);[Red]\(0\)"/>
    <numFmt numFmtId="180" formatCode="&quot;¥&quot;#,##0_);[Red]\(&quot;¥&quot;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sz val="10"/>
      <color indexed="62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1"/>
      <name val="Calibri"/>
      <family val="3"/>
    </font>
    <font>
      <b/>
      <sz val="11"/>
      <name val="Calibri"/>
      <family val="3"/>
    </font>
    <font>
      <sz val="10"/>
      <color theme="3" tint="0.3999800086021423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hair"/>
      <top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177" fontId="45" fillId="0" borderId="0" xfId="0" applyNumberFormat="1" applyFont="1" applyAlignment="1">
      <alignment vertical="center"/>
    </xf>
    <xf numFmtId="0" fontId="45" fillId="33" borderId="12" xfId="0" applyFont="1" applyFill="1" applyBorder="1" applyAlignment="1">
      <alignment vertical="center"/>
    </xf>
    <xf numFmtId="177" fontId="45" fillId="0" borderId="12" xfId="0" applyNumberFormat="1" applyFont="1" applyBorder="1" applyAlignment="1">
      <alignment vertical="center"/>
    </xf>
    <xf numFmtId="0" fontId="45" fillId="33" borderId="12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177" fontId="45" fillId="0" borderId="12" xfId="0" applyNumberFormat="1" applyFont="1" applyBorder="1" applyAlignment="1">
      <alignment vertical="center"/>
    </xf>
    <xf numFmtId="178" fontId="45" fillId="0" borderId="12" xfId="0" applyNumberFormat="1" applyFont="1" applyBorder="1" applyAlignment="1">
      <alignment vertical="center"/>
    </xf>
    <xf numFmtId="177" fontId="5" fillId="0" borderId="21" xfId="61" applyNumberFormat="1" applyFont="1" applyFill="1" applyBorder="1" applyAlignment="1" applyProtection="1">
      <alignment horizontal="right" vertical="center"/>
      <protection locked="0"/>
    </xf>
    <xf numFmtId="177" fontId="5" fillId="0" borderId="22" xfId="61" applyNumberFormat="1" applyFont="1" applyFill="1" applyBorder="1" applyAlignment="1" applyProtection="1">
      <alignment horizontal="right" vertical="center"/>
      <protection locked="0"/>
    </xf>
    <xf numFmtId="177" fontId="5" fillId="0" borderId="23" xfId="61" applyNumberFormat="1" applyFont="1" applyFill="1" applyBorder="1" applyAlignment="1" applyProtection="1">
      <alignment horizontal="right" vertical="center"/>
      <protection locked="0"/>
    </xf>
    <xf numFmtId="177" fontId="5" fillId="0" borderId="24" xfId="61" applyNumberFormat="1" applyFont="1" applyFill="1" applyBorder="1" applyAlignment="1" applyProtection="1">
      <alignment horizontal="right" vertical="center"/>
      <protection locked="0"/>
    </xf>
    <xf numFmtId="177" fontId="5" fillId="0" borderId="25" xfId="61" applyNumberFormat="1" applyFont="1" applyFill="1" applyBorder="1" applyAlignment="1" applyProtection="1">
      <alignment horizontal="right" vertical="center"/>
      <protection locked="0"/>
    </xf>
    <xf numFmtId="177" fontId="5" fillId="0" borderId="26" xfId="61" applyNumberFormat="1" applyFont="1" applyFill="1" applyBorder="1" applyAlignment="1" applyProtection="1">
      <alignment horizontal="right" vertical="center"/>
      <protection locked="0"/>
    </xf>
    <xf numFmtId="177" fontId="5" fillId="0" borderId="27" xfId="61" applyNumberFormat="1" applyFont="1" applyFill="1" applyBorder="1" applyAlignment="1" applyProtection="1">
      <alignment horizontal="right" vertical="center"/>
      <protection locked="0"/>
    </xf>
    <xf numFmtId="177" fontId="5" fillId="0" borderId="28" xfId="61" applyNumberFormat="1" applyFont="1" applyFill="1" applyBorder="1" applyAlignment="1" applyProtection="1">
      <alignment horizontal="right" vertical="center"/>
      <protection locked="0"/>
    </xf>
    <xf numFmtId="177" fontId="5" fillId="0" borderId="22" xfId="0" applyNumberFormat="1" applyFont="1" applyFill="1" applyBorder="1" applyAlignment="1" applyProtection="1">
      <alignment horizontal="right" vertical="center"/>
      <protection locked="0"/>
    </xf>
    <xf numFmtId="177" fontId="5" fillId="0" borderId="23" xfId="0" applyNumberFormat="1" applyFont="1" applyFill="1" applyBorder="1" applyAlignment="1" applyProtection="1">
      <alignment horizontal="right" vertical="center"/>
      <protection locked="0"/>
    </xf>
    <xf numFmtId="177" fontId="5" fillId="0" borderId="24" xfId="0" applyNumberFormat="1" applyFont="1" applyFill="1" applyBorder="1" applyAlignment="1" applyProtection="1">
      <alignment horizontal="right" vertical="center"/>
      <protection locked="0"/>
    </xf>
    <xf numFmtId="177" fontId="5" fillId="0" borderId="25" xfId="0" applyNumberFormat="1" applyFont="1" applyFill="1" applyBorder="1" applyAlignment="1" applyProtection="1">
      <alignment horizontal="right" vertical="center"/>
      <protection locked="0"/>
    </xf>
    <xf numFmtId="177" fontId="5" fillId="0" borderId="27" xfId="0" applyNumberFormat="1" applyFont="1" applyFill="1" applyBorder="1" applyAlignment="1" applyProtection="1">
      <alignment horizontal="right" vertical="center"/>
      <protection locked="0"/>
    </xf>
    <xf numFmtId="177" fontId="5" fillId="0" borderId="28" xfId="0" applyNumberFormat="1" applyFont="1" applyFill="1" applyBorder="1" applyAlignment="1" applyProtection="1">
      <alignment horizontal="right" vertical="center"/>
      <protection locked="0"/>
    </xf>
    <xf numFmtId="177" fontId="45" fillId="33" borderId="29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7" fontId="5" fillId="0" borderId="30" xfId="0" applyNumberFormat="1" applyFont="1" applyFill="1" applyBorder="1" applyAlignment="1" applyProtection="1">
      <alignment horizontal="right" vertical="center"/>
      <protection locked="0"/>
    </xf>
    <xf numFmtId="177" fontId="5" fillId="33" borderId="14" xfId="0" applyNumberFormat="1" applyFont="1" applyFill="1" applyBorder="1" applyAlignment="1" applyProtection="1">
      <alignment horizontal="right" vertical="center"/>
      <protection locked="0"/>
    </xf>
    <xf numFmtId="177" fontId="5" fillId="33" borderId="29" xfId="0" applyNumberFormat="1" applyFont="1" applyFill="1" applyBorder="1" applyAlignment="1" applyProtection="1">
      <alignment horizontal="right" vertical="center"/>
      <protection locked="0"/>
    </xf>
    <xf numFmtId="177" fontId="5" fillId="33" borderId="15" xfId="0" applyNumberFormat="1" applyFont="1" applyFill="1" applyBorder="1" applyAlignment="1" applyProtection="1">
      <alignment horizontal="right" vertical="center"/>
      <protection locked="0"/>
    </xf>
    <xf numFmtId="177" fontId="6" fillId="33" borderId="14" xfId="0" applyNumberFormat="1" applyFont="1" applyFill="1" applyBorder="1" applyAlignment="1" applyProtection="1">
      <alignment horizontal="right" vertical="center"/>
      <protection locked="0"/>
    </xf>
    <xf numFmtId="177" fontId="6" fillId="33" borderId="29" xfId="0" applyNumberFormat="1" applyFont="1" applyFill="1" applyBorder="1" applyAlignment="1" applyProtection="1">
      <alignment horizontal="right" vertical="center"/>
      <protection locked="0"/>
    </xf>
    <xf numFmtId="177" fontId="6" fillId="33" borderId="15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77" fontId="46" fillId="0" borderId="0" xfId="0" applyNumberFormat="1" applyFont="1" applyAlignment="1">
      <alignment vertical="center"/>
    </xf>
    <xf numFmtId="177" fontId="6" fillId="0" borderId="31" xfId="0" applyNumberFormat="1" applyFont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0" fontId="47" fillId="33" borderId="3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0" fontId="5" fillId="33" borderId="12" xfId="0" applyFont="1" applyFill="1" applyBorder="1" applyAlignment="1">
      <alignment horizontal="right" vertical="center"/>
    </xf>
    <xf numFmtId="177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11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177" fontId="6" fillId="0" borderId="12" xfId="61" applyNumberFormat="1" applyFont="1" applyFill="1" applyBorder="1" applyAlignment="1" applyProtection="1">
      <alignment horizontal="right" vertical="center"/>
      <protection locked="0"/>
    </xf>
    <xf numFmtId="0" fontId="5" fillId="33" borderId="12" xfId="0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177" fontId="6" fillId="0" borderId="37" xfId="0" applyNumberFormat="1" applyFont="1" applyBorder="1" applyAlignment="1">
      <alignment vertical="center"/>
    </xf>
    <xf numFmtId="177" fontId="6" fillId="0" borderId="37" xfId="0" applyNumberFormat="1" applyFont="1" applyBorder="1" applyAlignment="1">
      <alignment horizontal="right" vertical="center"/>
    </xf>
    <xf numFmtId="178" fontId="6" fillId="0" borderId="38" xfId="0" applyNumberFormat="1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77" fontId="6" fillId="0" borderId="40" xfId="0" applyNumberFormat="1" applyFont="1" applyBorder="1" applyAlignment="1">
      <alignment vertical="center"/>
    </xf>
    <xf numFmtId="178" fontId="6" fillId="0" borderId="34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0" fontId="6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3" fontId="48" fillId="0" borderId="21" xfId="61" applyNumberFormat="1" applyFont="1" applyFill="1" applyBorder="1" applyAlignment="1" applyProtection="1">
      <alignment horizontal="right" vertical="center"/>
      <protection locked="0"/>
    </xf>
    <xf numFmtId="3" fontId="48" fillId="0" borderId="22" xfId="61" applyNumberFormat="1" applyFont="1" applyFill="1" applyBorder="1" applyAlignment="1" applyProtection="1">
      <alignment horizontal="right" vertical="center"/>
      <protection locked="0"/>
    </xf>
    <xf numFmtId="3" fontId="48" fillId="0" borderId="23" xfId="61" applyNumberFormat="1" applyFont="1" applyFill="1" applyBorder="1" applyAlignment="1" applyProtection="1">
      <alignment horizontal="right" vertical="center"/>
      <protection locked="0"/>
    </xf>
    <xf numFmtId="3" fontId="48" fillId="0" borderId="24" xfId="61" applyNumberFormat="1" applyFont="1" applyFill="1" applyBorder="1" applyAlignment="1" applyProtection="1">
      <alignment horizontal="right" vertical="center"/>
      <protection locked="0"/>
    </xf>
    <xf numFmtId="3" fontId="48" fillId="0" borderId="25" xfId="61" applyNumberFormat="1" applyFont="1" applyFill="1" applyBorder="1" applyAlignment="1" applyProtection="1">
      <alignment horizontal="right" vertical="center"/>
      <protection locked="0"/>
    </xf>
    <xf numFmtId="3" fontId="48" fillId="0" borderId="44" xfId="61" applyNumberFormat="1" applyFont="1" applyFill="1" applyBorder="1" applyAlignment="1" applyProtection="1">
      <alignment horizontal="right" vertical="center"/>
      <protection locked="0"/>
    </xf>
    <xf numFmtId="3" fontId="48" fillId="0" borderId="27" xfId="61" applyNumberFormat="1" applyFont="1" applyFill="1" applyBorder="1" applyAlignment="1" applyProtection="1">
      <alignment horizontal="right" vertical="center"/>
      <protection locked="0"/>
    </xf>
    <xf numFmtId="3" fontId="48" fillId="0" borderId="28" xfId="61" applyNumberFormat="1" applyFont="1" applyFill="1" applyBorder="1" applyAlignment="1" applyProtection="1">
      <alignment horizontal="right" vertical="center"/>
      <protection locked="0"/>
    </xf>
    <xf numFmtId="3" fontId="48" fillId="0" borderId="45" xfId="61" applyNumberFormat="1" applyFont="1" applyFill="1" applyBorder="1" applyAlignment="1" applyProtection="1">
      <alignment horizontal="right" vertical="center"/>
      <protection locked="0"/>
    </xf>
    <xf numFmtId="3" fontId="48" fillId="0" borderId="22" xfId="0" applyNumberFormat="1" applyFont="1" applyFill="1" applyBorder="1" applyAlignment="1" applyProtection="1">
      <alignment horizontal="right" vertical="center"/>
      <protection locked="0"/>
    </xf>
    <xf numFmtId="3" fontId="48" fillId="0" borderId="23" xfId="0" applyNumberFormat="1" applyFont="1" applyFill="1" applyBorder="1" applyAlignment="1" applyProtection="1">
      <alignment horizontal="right" vertical="center"/>
      <protection locked="0"/>
    </xf>
    <xf numFmtId="3" fontId="48" fillId="0" borderId="30" xfId="61" applyNumberFormat="1" applyFont="1" applyFill="1" applyBorder="1" applyAlignment="1" applyProtection="1">
      <alignment horizontal="right" vertical="center"/>
      <protection locked="0"/>
    </xf>
    <xf numFmtId="3" fontId="48" fillId="0" borderId="24" xfId="0" applyNumberFormat="1" applyFont="1" applyFill="1" applyBorder="1" applyAlignment="1" applyProtection="1">
      <alignment horizontal="right" vertical="center"/>
      <protection locked="0"/>
    </xf>
    <xf numFmtId="3" fontId="48" fillId="0" borderId="25" xfId="0" applyNumberFormat="1" applyFont="1" applyFill="1" applyBorder="1" applyAlignment="1" applyProtection="1">
      <alignment horizontal="right" vertical="center"/>
      <protection locked="0"/>
    </xf>
    <xf numFmtId="3" fontId="48" fillId="0" borderId="46" xfId="61" applyNumberFormat="1" applyFont="1" applyFill="1" applyBorder="1" applyAlignment="1" applyProtection="1">
      <alignment horizontal="right" vertical="center"/>
      <protection locked="0"/>
    </xf>
    <xf numFmtId="3" fontId="48" fillId="0" borderId="27" xfId="0" applyNumberFormat="1" applyFont="1" applyFill="1" applyBorder="1" applyAlignment="1" applyProtection="1">
      <alignment horizontal="right" vertical="center"/>
      <protection locked="0"/>
    </xf>
    <xf numFmtId="3" fontId="48" fillId="0" borderId="28" xfId="0" applyNumberFormat="1" applyFont="1" applyFill="1" applyBorder="1" applyAlignment="1" applyProtection="1">
      <alignment horizontal="right" vertical="center"/>
      <protection locked="0"/>
    </xf>
    <xf numFmtId="0" fontId="48" fillId="0" borderId="36" xfId="0" applyFont="1" applyBorder="1" applyAlignment="1">
      <alignment vertical="center"/>
    </xf>
    <xf numFmtId="3" fontId="48" fillId="0" borderId="30" xfId="0" applyNumberFormat="1" applyFont="1" applyFill="1" applyBorder="1" applyAlignment="1" applyProtection="1">
      <alignment horizontal="right" vertical="center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7" fontId="6" fillId="0" borderId="49" xfId="0" applyNumberFormat="1" applyFont="1" applyBorder="1" applyAlignment="1">
      <alignment horizontal="right" vertical="center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48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47" xfId="0" applyFont="1" applyFill="1" applyBorder="1" applyAlignment="1">
      <alignment horizontal="center" vertical="center"/>
    </xf>
    <xf numFmtId="0" fontId="44" fillId="33" borderId="48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BreakPreview" zoomScaleSheetLayoutView="100" workbookViewId="0" topLeftCell="A37">
      <selection activeCell="H57" sqref="H57"/>
    </sheetView>
  </sheetViews>
  <sheetFormatPr defaultColWidth="9.140625" defaultRowHeight="15"/>
  <cols>
    <col min="1" max="1" width="9.28125" style="45" customWidth="1"/>
    <col min="2" max="2" width="12.140625" style="45" customWidth="1"/>
    <col min="3" max="4" width="11.140625" style="45" customWidth="1"/>
    <col min="5" max="5" width="1.57421875" style="45" customWidth="1"/>
    <col min="6" max="6" width="10.140625" style="45" customWidth="1"/>
    <col min="7" max="9" width="11.140625" style="45" customWidth="1"/>
    <col min="10" max="10" width="10.57421875" style="45" customWidth="1"/>
    <col min="11" max="11" width="11.00390625" style="45" bestFit="1" customWidth="1"/>
    <col min="12" max="16384" width="9.00390625" style="45" customWidth="1"/>
  </cols>
  <sheetData>
    <row r="1" spans="1:9" ht="13.5">
      <c r="A1" s="45" t="s">
        <v>6</v>
      </c>
      <c r="H1" s="116"/>
      <c r="I1" s="116"/>
    </row>
    <row r="2" spans="1:9" ht="13.5">
      <c r="A2" s="46" t="s">
        <v>22</v>
      </c>
      <c r="D2" s="46"/>
      <c r="E2" s="46"/>
      <c r="F2" s="46"/>
      <c r="G2" s="46"/>
      <c r="H2" s="46"/>
      <c r="I2" s="46"/>
    </row>
    <row r="3" spans="2:8" ht="12.75" customHeight="1">
      <c r="B3" s="108" t="s">
        <v>21</v>
      </c>
      <c r="C3" s="119" t="s">
        <v>45</v>
      </c>
      <c r="D3" s="47"/>
      <c r="E3" s="47"/>
      <c r="F3" s="47"/>
      <c r="G3" s="48"/>
      <c r="H3" s="111" t="s">
        <v>27</v>
      </c>
    </row>
    <row r="4" spans="2:11" ht="11.25" customHeight="1">
      <c r="B4" s="109"/>
      <c r="C4" s="120"/>
      <c r="D4" s="114" t="s">
        <v>24</v>
      </c>
      <c r="E4" s="122" t="s">
        <v>25</v>
      </c>
      <c r="F4" s="123"/>
      <c r="G4" s="114" t="s">
        <v>26</v>
      </c>
      <c r="H4" s="112"/>
      <c r="K4" s="49"/>
    </row>
    <row r="5" spans="2:8" ht="11.25" customHeight="1">
      <c r="B5" s="110"/>
      <c r="C5" s="121"/>
      <c r="D5" s="115"/>
      <c r="E5" s="124"/>
      <c r="F5" s="125"/>
      <c r="G5" s="115"/>
      <c r="H5" s="113"/>
    </row>
    <row r="6" spans="1:8" ht="14.25" thickBot="1">
      <c r="A6" s="46"/>
      <c r="B6" s="50">
        <v>187252</v>
      </c>
      <c r="C6" s="51">
        <f>SUM(B17:B52)</f>
        <v>44599</v>
      </c>
      <c r="D6" s="50">
        <f>SUM(B17:B26)</f>
        <v>23656</v>
      </c>
      <c r="E6" s="117">
        <f>SUM(B27:B36)</f>
        <v>15499</v>
      </c>
      <c r="F6" s="118"/>
      <c r="G6" s="50">
        <f>SUM(B37:B52)</f>
        <v>5444</v>
      </c>
      <c r="H6" s="52">
        <f>C6/B6</f>
        <v>0.23817636126716937</v>
      </c>
    </row>
    <row r="7" spans="1:9" ht="14.25" thickBot="1">
      <c r="A7" s="106" t="s">
        <v>64</v>
      </c>
      <c r="B7" s="75"/>
      <c r="C7" s="76"/>
      <c r="D7" s="75"/>
      <c r="E7" s="75"/>
      <c r="F7" s="75"/>
      <c r="G7" s="75"/>
      <c r="H7" s="81"/>
      <c r="I7" s="53" t="s">
        <v>42</v>
      </c>
    </row>
    <row r="8" spans="1:9" ht="13.5">
      <c r="A8" s="82" t="s">
        <v>6</v>
      </c>
      <c r="B8" s="83">
        <v>187252</v>
      </c>
      <c r="C8" s="84">
        <v>44599</v>
      </c>
      <c r="D8" s="83">
        <v>23656</v>
      </c>
      <c r="E8" s="126">
        <v>15499</v>
      </c>
      <c r="F8" s="127"/>
      <c r="G8" s="83">
        <v>5444</v>
      </c>
      <c r="H8" s="85">
        <v>0.238</v>
      </c>
      <c r="I8" s="86" t="s">
        <v>58</v>
      </c>
    </row>
    <row r="9" spans="1:9" ht="13.5">
      <c r="A9" s="87" t="s">
        <v>41</v>
      </c>
      <c r="B9" s="83">
        <v>7561</v>
      </c>
      <c r="C9" s="84">
        <v>3734</v>
      </c>
      <c r="D9" s="83">
        <v>1773</v>
      </c>
      <c r="E9" s="126">
        <v>1276</v>
      </c>
      <c r="F9" s="127"/>
      <c r="G9" s="83">
        <v>685</v>
      </c>
      <c r="H9" s="85">
        <v>0.494</v>
      </c>
      <c r="I9" s="86" t="s">
        <v>43</v>
      </c>
    </row>
    <row r="10" spans="1:9" ht="13.5">
      <c r="A10" s="87" t="s">
        <v>40</v>
      </c>
      <c r="B10" s="83">
        <v>168852</v>
      </c>
      <c r="C10" s="84">
        <v>28434</v>
      </c>
      <c r="D10" s="83">
        <v>16728</v>
      </c>
      <c r="E10" s="126">
        <v>8887</v>
      </c>
      <c r="F10" s="127"/>
      <c r="G10" s="83">
        <v>2819</v>
      </c>
      <c r="H10" s="85">
        <v>0.168</v>
      </c>
      <c r="I10" s="86" t="s">
        <v>44</v>
      </c>
    </row>
    <row r="11" spans="1:9" ht="14.25" thickBot="1">
      <c r="A11" s="78" t="s">
        <v>39</v>
      </c>
      <c r="B11" s="79">
        <v>6297271</v>
      </c>
      <c r="C11" s="51">
        <v>1663564</v>
      </c>
      <c r="D11" s="79">
        <v>876178</v>
      </c>
      <c r="E11" s="117">
        <v>575371</v>
      </c>
      <c r="F11" s="118"/>
      <c r="G11" s="79">
        <v>212015</v>
      </c>
      <c r="H11" s="88">
        <v>0.264</v>
      </c>
      <c r="I11" s="54"/>
    </row>
    <row r="12" spans="1:10" ht="13.5">
      <c r="A12" s="74" t="s">
        <v>59</v>
      </c>
      <c r="B12" s="75"/>
      <c r="C12" s="76"/>
      <c r="D12" s="75"/>
      <c r="E12" s="75"/>
      <c r="F12" s="75"/>
      <c r="G12" s="75"/>
      <c r="H12" s="77"/>
      <c r="I12" s="55"/>
      <c r="J12" s="56"/>
    </row>
    <row r="13" spans="1:8" ht="14.25" thickBot="1">
      <c r="A13" s="78" t="s">
        <v>49</v>
      </c>
      <c r="B13" s="79">
        <v>127094745</v>
      </c>
      <c r="C13" s="51">
        <v>33465441</v>
      </c>
      <c r="D13" s="79">
        <v>17339678</v>
      </c>
      <c r="E13" s="117">
        <v>11238276</v>
      </c>
      <c r="F13" s="118"/>
      <c r="G13" s="79">
        <v>4887487</v>
      </c>
      <c r="H13" s="80">
        <v>0.263</v>
      </c>
    </row>
    <row r="14" ht="9" customHeight="1">
      <c r="A14" s="57"/>
    </row>
    <row r="15" spans="1:9" ht="13.5">
      <c r="A15" s="46" t="s">
        <v>7</v>
      </c>
      <c r="B15" s="46"/>
      <c r="C15" s="46"/>
      <c r="D15" s="46"/>
      <c r="F15" s="46" t="s">
        <v>54</v>
      </c>
      <c r="G15" s="46"/>
      <c r="H15" s="46"/>
      <c r="I15" s="46"/>
    </row>
    <row r="16" spans="1:9" ht="13.5">
      <c r="A16" s="8" t="s">
        <v>0</v>
      </c>
      <c r="B16" s="9" t="s">
        <v>1</v>
      </c>
      <c r="C16" s="10" t="s">
        <v>2</v>
      </c>
      <c r="D16" s="11" t="s">
        <v>3</v>
      </c>
      <c r="F16" s="12" t="s">
        <v>9</v>
      </c>
      <c r="G16" s="9" t="s">
        <v>18</v>
      </c>
      <c r="H16" s="13" t="s">
        <v>19</v>
      </c>
      <c r="I16" s="11" t="s">
        <v>20</v>
      </c>
    </row>
    <row r="17" spans="1:9" ht="13.5">
      <c r="A17" s="14">
        <v>65</v>
      </c>
      <c r="B17" s="89">
        <v>2082</v>
      </c>
      <c r="C17" s="90">
        <v>941</v>
      </c>
      <c r="D17" s="91">
        <v>1141</v>
      </c>
      <c r="F17" s="15" t="s">
        <v>10</v>
      </c>
      <c r="G17" s="107">
        <v>12107</v>
      </c>
      <c r="H17" s="101">
        <v>5657</v>
      </c>
      <c r="I17" s="102">
        <v>6450</v>
      </c>
    </row>
    <row r="18" spans="1:9" ht="13.5">
      <c r="A18" s="15">
        <v>66</v>
      </c>
      <c r="B18" s="89">
        <v>2265</v>
      </c>
      <c r="C18" s="92">
        <v>1064</v>
      </c>
      <c r="D18" s="93">
        <v>1201</v>
      </c>
      <c r="F18" s="15" t="s">
        <v>11</v>
      </c>
      <c r="G18" s="107">
        <v>11549</v>
      </c>
      <c r="H18" s="101">
        <v>5412</v>
      </c>
      <c r="I18" s="102">
        <v>6137</v>
      </c>
    </row>
    <row r="19" spans="1:9" ht="13.5">
      <c r="A19" s="15">
        <v>67</v>
      </c>
      <c r="B19" s="89">
        <v>2371</v>
      </c>
      <c r="C19" s="92">
        <v>1128</v>
      </c>
      <c r="D19" s="93">
        <v>1243</v>
      </c>
      <c r="F19" s="15" t="s">
        <v>12</v>
      </c>
      <c r="G19" s="107">
        <v>9315</v>
      </c>
      <c r="H19" s="101">
        <v>4460</v>
      </c>
      <c r="I19" s="102">
        <v>4855</v>
      </c>
    </row>
    <row r="20" spans="1:9" ht="13.5">
      <c r="A20" s="15">
        <v>68</v>
      </c>
      <c r="B20" s="89">
        <v>2645</v>
      </c>
      <c r="C20" s="92">
        <v>1234</v>
      </c>
      <c r="D20" s="93">
        <v>1411</v>
      </c>
      <c r="F20" s="15" t="s">
        <v>13</v>
      </c>
      <c r="G20" s="107">
        <v>6184</v>
      </c>
      <c r="H20" s="101">
        <v>2854</v>
      </c>
      <c r="I20" s="102">
        <v>3330</v>
      </c>
    </row>
    <row r="21" spans="1:9" ht="13.5">
      <c r="A21" s="16">
        <v>69</v>
      </c>
      <c r="B21" s="94">
        <v>2744</v>
      </c>
      <c r="C21" s="95">
        <v>1290</v>
      </c>
      <c r="D21" s="96">
        <v>1454</v>
      </c>
      <c r="F21" s="15" t="s">
        <v>14</v>
      </c>
      <c r="G21" s="107">
        <v>3495</v>
      </c>
      <c r="H21" s="101">
        <v>1330</v>
      </c>
      <c r="I21" s="102">
        <v>2165</v>
      </c>
    </row>
    <row r="22" spans="1:9" ht="13.5">
      <c r="A22" s="14">
        <v>70</v>
      </c>
      <c r="B22" s="97">
        <v>2929</v>
      </c>
      <c r="C22" s="98">
        <v>1375</v>
      </c>
      <c r="D22" s="99">
        <v>1554</v>
      </c>
      <c r="F22" s="15" t="s">
        <v>15</v>
      </c>
      <c r="G22" s="107">
        <v>1453</v>
      </c>
      <c r="H22" s="101">
        <v>413</v>
      </c>
      <c r="I22" s="102">
        <v>1040</v>
      </c>
    </row>
    <row r="23" spans="1:9" ht="13.5">
      <c r="A23" s="15">
        <v>71</v>
      </c>
      <c r="B23" s="100">
        <v>2410</v>
      </c>
      <c r="C23" s="101">
        <v>1131</v>
      </c>
      <c r="D23" s="102">
        <v>1279</v>
      </c>
      <c r="F23" s="15" t="s">
        <v>16</v>
      </c>
      <c r="G23" s="107">
        <v>419</v>
      </c>
      <c r="H23" s="101">
        <v>73</v>
      </c>
      <c r="I23" s="102">
        <v>346</v>
      </c>
    </row>
    <row r="24" spans="1:9" ht="13.5">
      <c r="A24" s="15">
        <v>72</v>
      </c>
      <c r="B24" s="100">
        <v>1676</v>
      </c>
      <c r="C24" s="101">
        <v>791</v>
      </c>
      <c r="D24" s="102">
        <v>885</v>
      </c>
      <c r="F24" s="16" t="s">
        <v>4</v>
      </c>
      <c r="G24" s="107">
        <v>77</v>
      </c>
      <c r="H24" s="104">
        <v>14</v>
      </c>
      <c r="I24" s="105">
        <v>63</v>
      </c>
    </row>
    <row r="25" spans="1:9" ht="13.5">
      <c r="A25" s="15">
        <v>73</v>
      </c>
      <c r="B25" s="100">
        <v>2124</v>
      </c>
      <c r="C25" s="101">
        <v>975</v>
      </c>
      <c r="D25" s="102">
        <v>1149</v>
      </c>
      <c r="F25" s="17" t="s">
        <v>17</v>
      </c>
      <c r="G25" s="42">
        <f>SUM(G17:G24)</f>
        <v>44599</v>
      </c>
      <c r="H25" s="43">
        <f>SUM(H17:H24)</f>
        <v>20213</v>
      </c>
      <c r="I25" s="44">
        <f>SUM(I17:I24)</f>
        <v>24386</v>
      </c>
    </row>
    <row r="26" spans="1:4" ht="13.5">
      <c r="A26" s="16">
        <v>74</v>
      </c>
      <c r="B26" s="103">
        <v>2410</v>
      </c>
      <c r="C26" s="104">
        <v>1140</v>
      </c>
      <c r="D26" s="105">
        <v>1270</v>
      </c>
    </row>
    <row r="27" spans="1:4" ht="13.5">
      <c r="A27" s="14">
        <v>75</v>
      </c>
      <c r="B27" s="89">
        <v>2110</v>
      </c>
      <c r="C27" s="90">
        <v>1022</v>
      </c>
      <c r="D27" s="91">
        <v>1088</v>
      </c>
    </row>
    <row r="28" spans="1:8" ht="13.5">
      <c r="A28" s="15">
        <v>76</v>
      </c>
      <c r="B28" s="89">
        <v>2216</v>
      </c>
      <c r="C28" s="92">
        <v>1066</v>
      </c>
      <c r="D28" s="93">
        <v>1150</v>
      </c>
      <c r="G28" s="46" t="s">
        <v>55</v>
      </c>
      <c r="H28" s="46"/>
    </row>
    <row r="29" spans="1:8" ht="13.5">
      <c r="A29" s="15">
        <v>77</v>
      </c>
      <c r="B29" s="89">
        <v>1924</v>
      </c>
      <c r="C29" s="92">
        <v>894</v>
      </c>
      <c r="D29" s="93">
        <v>1030</v>
      </c>
      <c r="G29" s="58" t="s">
        <v>33</v>
      </c>
      <c r="H29" s="59">
        <v>1786</v>
      </c>
    </row>
    <row r="30" spans="1:8" ht="13.5">
      <c r="A30" s="15">
        <v>78</v>
      </c>
      <c r="B30" s="89">
        <v>1706</v>
      </c>
      <c r="C30" s="92">
        <v>834</v>
      </c>
      <c r="D30" s="93">
        <v>872</v>
      </c>
      <c r="G30" s="60" t="s">
        <v>34</v>
      </c>
      <c r="H30" s="61">
        <v>1879</v>
      </c>
    </row>
    <row r="31" spans="1:8" ht="13.5">
      <c r="A31" s="16">
        <v>79</v>
      </c>
      <c r="B31" s="94">
        <v>1359</v>
      </c>
      <c r="C31" s="95">
        <v>644</v>
      </c>
      <c r="D31" s="96">
        <v>715</v>
      </c>
      <c r="G31" s="60" t="s">
        <v>35</v>
      </c>
      <c r="H31" s="61">
        <v>1720</v>
      </c>
    </row>
    <row r="32" spans="1:8" ht="13.5">
      <c r="A32" s="14">
        <v>80</v>
      </c>
      <c r="B32" s="97">
        <v>1400</v>
      </c>
      <c r="C32" s="90">
        <v>687</v>
      </c>
      <c r="D32" s="91">
        <v>713</v>
      </c>
      <c r="G32" s="60" t="s">
        <v>36</v>
      </c>
      <c r="H32" s="61">
        <v>1673</v>
      </c>
    </row>
    <row r="33" spans="1:8" ht="13.5">
      <c r="A33" s="15">
        <v>81</v>
      </c>
      <c r="B33" s="100">
        <v>1382</v>
      </c>
      <c r="C33" s="92">
        <v>646</v>
      </c>
      <c r="D33" s="93">
        <v>736</v>
      </c>
      <c r="G33" s="62" t="s">
        <v>26</v>
      </c>
      <c r="H33" s="63">
        <v>2552</v>
      </c>
    </row>
    <row r="34" spans="1:8" ht="13.5">
      <c r="A34" s="15">
        <v>82</v>
      </c>
      <c r="B34" s="100">
        <v>1297</v>
      </c>
      <c r="C34" s="92">
        <v>597</v>
      </c>
      <c r="D34" s="93">
        <v>700</v>
      </c>
      <c r="G34" s="64" t="s">
        <v>37</v>
      </c>
      <c r="H34" s="65">
        <f>SUM(H29:H33)</f>
        <v>9610</v>
      </c>
    </row>
    <row r="35" spans="1:4" ht="13.5">
      <c r="A35" s="15">
        <v>83</v>
      </c>
      <c r="B35" s="100">
        <v>1119</v>
      </c>
      <c r="C35" s="92">
        <v>508</v>
      </c>
      <c r="D35" s="93">
        <v>611</v>
      </c>
    </row>
    <row r="36" spans="1:8" ht="13.5">
      <c r="A36" s="16">
        <v>84</v>
      </c>
      <c r="B36" s="103">
        <v>986</v>
      </c>
      <c r="C36" s="95">
        <v>416</v>
      </c>
      <c r="D36" s="96">
        <v>570</v>
      </c>
      <c r="G36" s="46" t="s">
        <v>56</v>
      </c>
      <c r="H36" s="46"/>
    </row>
    <row r="37" spans="1:8" ht="13.5">
      <c r="A37" s="14">
        <v>85</v>
      </c>
      <c r="B37" s="89">
        <v>921</v>
      </c>
      <c r="C37" s="90">
        <v>366</v>
      </c>
      <c r="D37" s="91">
        <v>555</v>
      </c>
      <c r="G37" s="58" t="s">
        <v>33</v>
      </c>
      <c r="H37" s="59">
        <v>4835</v>
      </c>
    </row>
    <row r="38" spans="1:8" ht="13.5">
      <c r="A38" s="15">
        <v>86</v>
      </c>
      <c r="B38" s="89">
        <v>771</v>
      </c>
      <c r="C38" s="92">
        <v>317</v>
      </c>
      <c r="D38" s="93">
        <v>454</v>
      </c>
      <c r="G38" s="60" t="s">
        <v>34</v>
      </c>
      <c r="H38" s="61">
        <v>5910</v>
      </c>
    </row>
    <row r="39" spans="1:8" ht="13.5">
      <c r="A39" s="15">
        <v>87</v>
      </c>
      <c r="B39" s="89">
        <v>681</v>
      </c>
      <c r="C39" s="92">
        <v>246</v>
      </c>
      <c r="D39" s="93">
        <v>435</v>
      </c>
      <c r="G39" s="60" t="s">
        <v>35</v>
      </c>
      <c r="H39" s="61">
        <v>4806</v>
      </c>
    </row>
    <row r="40" spans="1:8" ht="13.5">
      <c r="A40" s="15">
        <v>88</v>
      </c>
      <c r="B40" s="89">
        <v>580</v>
      </c>
      <c r="C40" s="92">
        <v>214</v>
      </c>
      <c r="D40" s="93">
        <v>366</v>
      </c>
      <c r="G40" s="60" t="s">
        <v>36</v>
      </c>
      <c r="H40" s="61">
        <v>2797</v>
      </c>
    </row>
    <row r="41" spans="1:8" ht="13.5">
      <c r="A41" s="16">
        <v>89</v>
      </c>
      <c r="B41" s="94">
        <v>542</v>
      </c>
      <c r="C41" s="95">
        <v>187</v>
      </c>
      <c r="D41" s="96">
        <v>355</v>
      </c>
      <c r="G41" s="62" t="s">
        <v>26</v>
      </c>
      <c r="H41" s="63">
        <v>1608</v>
      </c>
    </row>
    <row r="42" spans="1:8" ht="13.5">
      <c r="A42" s="14">
        <v>90</v>
      </c>
      <c r="B42" s="97">
        <v>394</v>
      </c>
      <c r="C42" s="98">
        <v>122</v>
      </c>
      <c r="D42" s="99">
        <v>272</v>
      </c>
      <c r="G42" s="64" t="s">
        <v>37</v>
      </c>
      <c r="H42" s="65">
        <f>SUM(H37:H41)</f>
        <v>19956</v>
      </c>
    </row>
    <row r="43" spans="1:4" ht="13.5">
      <c r="A43" s="15">
        <v>91</v>
      </c>
      <c r="B43" s="100">
        <v>362</v>
      </c>
      <c r="C43" s="101">
        <v>118</v>
      </c>
      <c r="D43" s="102">
        <v>244</v>
      </c>
    </row>
    <row r="44" spans="1:8" ht="13.5">
      <c r="A44" s="15">
        <v>92</v>
      </c>
      <c r="B44" s="100">
        <v>280</v>
      </c>
      <c r="C44" s="101">
        <v>83</v>
      </c>
      <c r="D44" s="102">
        <v>197</v>
      </c>
      <c r="G44" s="46" t="s">
        <v>57</v>
      </c>
      <c r="H44" s="46"/>
    </row>
    <row r="45" spans="1:8" ht="13.5">
      <c r="A45" s="15">
        <v>93</v>
      </c>
      <c r="B45" s="100">
        <v>231</v>
      </c>
      <c r="C45" s="101">
        <v>54</v>
      </c>
      <c r="D45" s="102">
        <v>177</v>
      </c>
      <c r="G45" s="58" t="s">
        <v>31</v>
      </c>
      <c r="H45" s="59">
        <v>15033</v>
      </c>
    </row>
    <row r="46" spans="1:8" ht="13.5">
      <c r="A46" s="16">
        <v>94</v>
      </c>
      <c r="B46" s="103">
        <v>186</v>
      </c>
      <c r="C46" s="104">
        <v>36</v>
      </c>
      <c r="D46" s="105">
        <v>150</v>
      </c>
      <c r="G46" s="62" t="s">
        <v>32</v>
      </c>
      <c r="H46" s="63">
        <v>16029</v>
      </c>
    </row>
    <row r="47" spans="1:8" ht="13.5">
      <c r="A47" s="14">
        <v>95</v>
      </c>
      <c r="B47" s="89">
        <v>135</v>
      </c>
      <c r="C47" s="98">
        <v>26</v>
      </c>
      <c r="D47" s="99">
        <v>109</v>
      </c>
      <c r="G47" s="64" t="s">
        <v>37</v>
      </c>
      <c r="H47" s="65">
        <f>SUM(H45:H46)</f>
        <v>31062</v>
      </c>
    </row>
    <row r="48" spans="1:8" ht="13.5">
      <c r="A48" s="15">
        <v>96</v>
      </c>
      <c r="B48" s="89">
        <v>110</v>
      </c>
      <c r="C48" s="101">
        <v>17</v>
      </c>
      <c r="D48" s="102">
        <v>93</v>
      </c>
      <c r="G48" s="66" t="s">
        <v>38</v>
      </c>
      <c r="H48" s="67"/>
    </row>
    <row r="49" spans="1:8" ht="13.5">
      <c r="A49" s="18">
        <v>97</v>
      </c>
      <c r="B49" s="89">
        <v>71</v>
      </c>
      <c r="C49" s="101">
        <v>13</v>
      </c>
      <c r="D49" s="102">
        <v>58</v>
      </c>
      <c r="G49" s="58" t="s">
        <v>33</v>
      </c>
      <c r="H49" s="59">
        <v>5486</v>
      </c>
    </row>
    <row r="50" spans="1:8" ht="13.5">
      <c r="A50" s="18">
        <v>98</v>
      </c>
      <c r="B50" s="89">
        <v>72</v>
      </c>
      <c r="C50" s="101">
        <v>12</v>
      </c>
      <c r="D50" s="102">
        <v>60</v>
      </c>
      <c r="G50" s="60" t="s">
        <v>34</v>
      </c>
      <c r="H50" s="61">
        <v>3760</v>
      </c>
    </row>
    <row r="51" spans="1:8" ht="13.5">
      <c r="A51" s="18">
        <v>99</v>
      </c>
      <c r="B51" s="89">
        <v>31</v>
      </c>
      <c r="C51" s="101">
        <v>5</v>
      </c>
      <c r="D51" s="102">
        <v>26</v>
      </c>
      <c r="G51" s="60" t="s">
        <v>35</v>
      </c>
      <c r="H51" s="61">
        <v>2789</v>
      </c>
    </row>
    <row r="52" spans="1:8" ht="13.5">
      <c r="A52" s="16" t="s">
        <v>4</v>
      </c>
      <c r="B52" s="89">
        <v>77</v>
      </c>
      <c r="C52" s="104">
        <v>14</v>
      </c>
      <c r="D52" s="105">
        <v>63</v>
      </c>
      <c r="G52" s="60" t="s">
        <v>36</v>
      </c>
      <c r="H52" s="61">
        <v>1714</v>
      </c>
    </row>
    <row r="53" spans="1:9" ht="13.5">
      <c r="A53" s="17" t="s">
        <v>5</v>
      </c>
      <c r="B53" s="68">
        <f>SUM(B17:B52)</f>
        <v>44599</v>
      </c>
      <c r="C53" s="68">
        <f>SUM(C17:C52)</f>
        <v>20213</v>
      </c>
      <c r="D53" s="69">
        <f>SUM(D17:D52)</f>
        <v>24386</v>
      </c>
      <c r="G53" s="62" t="s">
        <v>26</v>
      </c>
      <c r="H53" s="63">
        <v>1284</v>
      </c>
      <c r="I53" s="49"/>
    </row>
    <row r="54" ht="9" customHeight="1"/>
    <row r="55" spans="1:8" ht="13.5">
      <c r="A55" s="45" t="s">
        <v>61</v>
      </c>
      <c r="G55" s="57" t="s">
        <v>53</v>
      </c>
      <c r="H55" s="70"/>
    </row>
    <row r="56" spans="1:8" ht="13.5">
      <c r="A56" s="17" t="s">
        <v>2</v>
      </c>
      <c r="B56" s="71" t="s">
        <v>63</v>
      </c>
      <c r="G56" s="72" t="s">
        <v>50</v>
      </c>
      <c r="H56" s="73">
        <v>9610</v>
      </c>
    </row>
    <row r="57" spans="1:8" ht="13.5">
      <c r="A57" s="17" t="s">
        <v>3</v>
      </c>
      <c r="B57" s="71" t="s">
        <v>60</v>
      </c>
      <c r="G57" s="72" t="s">
        <v>51</v>
      </c>
      <c r="H57" s="73">
        <v>9918</v>
      </c>
    </row>
    <row r="58" spans="7:8" ht="13.5">
      <c r="G58" s="72" t="s">
        <v>52</v>
      </c>
      <c r="H58" s="73">
        <v>10639</v>
      </c>
    </row>
    <row r="59" spans="1:8" ht="13.5">
      <c r="A59" s="45" t="s">
        <v>62</v>
      </c>
      <c r="G59" s="72" t="s">
        <v>37</v>
      </c>
      <c r="H59" s="65">
        <f>SUM(H56:H58)</f>
        <v>30167</v>
      </c>
    </row>
    <row r="61" ht="13.5">
      <c r="A61" s="45" t="s">
        <v>46</v>
      </c>
    </row>
    <row r="62" ht="13.5">
      <c r="A62" s="45" t="s">
        <v>47</v>
      </c>
    </row>
    <row r="63" ht="13.5">
      <c r="A63" s="45" t="s">
        <v>48</v>
      </c>
    </row>
  </sheetData>
  <sheetProtection/>
  <mergeCells count="13">
    <mergeCell ref="E9:F9"/>
    <mergeCell ref="E10:F10"/>
    <mergeCell ref="E11:F11"/>
    <mergeCell ref="B3:B5"/>
    <mergeCell ref="H3:H5"/>
    <mergeCell ref="D4:D5"/>
    <mergeCell ref="H1:I1"/>
    <mergeCell ref="E13:F13"/>
    <mergeCell ref="C3:C5"/>
    <mergeCell ref="G4:G5"/>
    <mergeCell ref="E4:F5"/>
    <mergeCell ref="E6:F6"/>
    <mergeCell ref="E8:F8"/>
  </mergeCells>
  <dataValidations count="1">
    <dataValidation type="whole" allowBlank="1" showInputMessage="1" showErrorMessage="1" errorTitle="入力規制" error="入力された値が不正です。" sqref="G17:I24">
      <formula1>0</formula1>
      <formula2>9999999999</formula2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>
    <oddHeader>&amp;RH30年度版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0" width="9.00390625" style="3" customWidth="1"/>
    <col min="11" max="11" width="9.421875" style="3" bestFit="1" customWidth="1"/>
    <col min="12" max="12" width="15.8515625" style="3" customWidth="1"/>
    <col min="13" max="15" width="10.421875" style="3" bestFit="1" customWidth="1"/>
    <col min="16" max="16" width="11.57421875" style="3" bestFit="1" customWidth="1"/>
    <col min="17" max="17" width="9.00390625" style="3" customWidth="1"/>
    <col min="18" max="18" width="9.57421875" style="3" customWidth="1"/>
    <col min="19" max="20" width="9.00390625" style="3" customWidth="1"/>
    <col min="21" max="21" width="9.57421875" style="3" customWidth="1"/>
    <col min="22" max="23" width="9.00390625" style="3" customWidth="1"/>
    <col min="24" max="24" width="9.57421875" style="3" customWidth="1"/>
    <col min="25" max="16384" width="9.00390625" style="3" customWidth="1"/>
  </cols>
  <sheetData>
    <row r="1" spans="1:18" ht="13.5">
      <c r="A1" s="3" t="s">
        <v>6</v>
      </c>
      <c r="R1" s="4"/>
    </row>
    <row r="2" spans="1:24" ht="13.5">
      <c r="A2" s="3" t="s">
        <v>7</v>
      </c>
      <c r="F2" s="3" t="s">
        <v>8</v>
      </c>
      <c r="K2" s="3" t="s">
        <v>22</v>
      </c>
      <c r="R2" s="3" t="s">
        <v>28</v>
      </c>
      <c r="U2" s="3" t="s">
        <v>29</v>
      </c>
      <c r="X2" s="3" t="s">
        <v>30</v>
      </c>
    </row>
    <row r="3" spans="1:25" ht="13.5">
      <c r="A3" s="8" t="s">
        <v>0</v>
      </c>
      <c r="B3" s="9" t="s">
        <v>1</v>
      </c>
      <c r="C3" s="10" t="s">
        <v>2</v>
      </c>
      <c r="D3" s="11" t="s">
        <v>3</v>
      </c>
      <c r="F3" s="12" t="s">
        <v>9</v>
      </c>
      <c r="G3" s="9" t="s">
        <v>18</v>
      </c>
      <c r="H3" s="13" t="s">
        <v>19</v>
      </c>
      <c r="I3" s="11" t="s">
        <v>20</v>
      </c>
      <c r="K3" s="108" t="s">
        <v>21</v>
      </c>
      <c r="L3" s="133" t="s">
        <v>23</v>
      </c>
      <c r="M3" s="1"/>
      <c r="N3" s="1"/>
      <c r="O3" s="2"/>
      <c r="P3" s="130" t="s">
        <v>27</v>
      </c>
      <c r="R3" s="5" t="s">
        <v>33</v>
      </c>
      <c r="S3" s="6">
        <v>1604</v>
      </c>
      <c r="U3" s="5" t="s">
        <v>33</v>
      </c>
      <c r="V3" s="6">
        <v>4827</v>
      </c>
      <c r="X3" s="5" t="s">
        <v>31</v>
      </c>
      <c r="Y3" s="6"/>
    </row>
    <row r="4" spans="1:25" ht="13.5">
      <c r="A4" s="14">
        <v>65</v>
      </c>
      <c r="B4" s="22">
        <v>2674</v>
      </c>
      <c r="C4" s="23">
        <v>1260</v>
      </c>
      <c r="D4" s="24">
        <v>1414</v>
      </c>
      <c r="F4" s="15" t="s">
        <v>10</v>
      </c>
      <c r="G4" s="38">
        <v>12664</v>
      </c>
      <c r="H4" s="32">
        <v>5999</v>
      </c>
      <c r="I4" s="33">
        <v>6665</v>
      </c>
      <c r="K4" s="112"/>
      <c r="L4" s="134"/>
      <c r="M4" s="128" t="s">
        <v>24</v>
      </c>
      <c r="N4" s="128" t="s">
        <v>25</v>
      </c>
      <c r="O4" s="128" t="s">
        <v>26</v>
      </c>
      <c r="P4" s="131"/>
      <c r="R4" s="5" t="s">
        <v>34</v>
      </c>
      <c r="S4" s="6">
        <v>1552</v>
      </c>
      <c r="U4" s="5" t="s">
        <v>34</v>
      </c>
      <c r="V4" s="6">
        <v>5670</v>
      </c>
      <c r="X4" s="5" t="s">
        <v>32</v>
      </c>
      <c r="Y4" s="6"/>
    </row>
    <row r="5" spans="1:25" ht="13.5">
      <c r="A5" s="15">
        <v>66</v>
      </c>
      <c r="B5" s="22">
        <v>2823</v>
      </c>
      <c r="C5" s="25">
        <v>1346</v>
      </c>
      <c r="D5" s="26">
        <v>1477</v>
      </c>
      <c r="F5" s="15" t="s">
        <v>11</v>
      </c>
      <c r="G5" s="38">
        <v>11202</v>
      </c>
      <c r="H5" s="32">
        <v>5378</v>
      </c>
      <c r="I5" s="33">
        <v>5824</v>
      </c>
      <c r="K5" s="113"/>
      <c r="L5" s="135"/>
      <c r="M5" s="129"/>
      <c r="N5" s="129"/>
      <c r="O5" s="129"/>
      <c r="P5" s="132"/>
      <c r="R5" s="5" t="s">
        <v>35</v>
      </c>
      <c r="S5" s="6">
        <v>1407</v>
      </c>
      <c r="U5" s="5" t="s">
        <v>35</v>
      </c>
      <c r="V5" s="6">
        <v>3951</v>
      </c>
      <c r="X5" s="7" t="s">
        <v>37</v>
      </c>
      <c r="Y5" s="6"/>
    </row>
    <row r="6" spans="1:22" ht="13.5">
      <c r="A6" s="15">
        <v>67</v>
      </c>
      <c r="B6" s="22">
        <v>3002</v>
      </c>
      <c r="C6" s="25">
        <v>1418</v>
      </c>
      <c r="D6" s="26">
        <v>1584</v>
      </c>
      <c r="F6" s="15" t="s">
        <v>12</v>
      </c>
      <c r="G6" s="38">
        <v>7692</v>
      </c>
      <c r="H6" s="32">
        <v>3759</v>
      </c>
      <c r="I6" s="33">
        <v>3933</v>
      </c>
      <c r="K6" s="20">
        <v>170493</v>
      </c>
      <c r="L6" s="20">
        <v>41059</v>
      </c>
      <c r="M6" s="20">
        <v>23866</v>
      </c>
      <c r="N6" s="20">
        <v>12791</v>
      </c>
      <c r="O6" s="20">
        <v>4402</v>
      </c>
      <c r="P6" s="21">
        <f>L6/K6</f>
        <v>0.24082513651586868</v>
      </c>
      <c r="R6" s="5" t="s">
        <v>36</v>
      </c>
      <c r="S6" s="6">
        <v>1446</v>
      </c>
      <c r="U6" s="5" t="s">
        <v>36</v>
      </c>
      <c r="V6" s="6">
        <v>2166</v>
      </c>
    </row>
    <row r="7" spans="1:25" ht="13.5">
      <c r="A7" s="15">
        <v>68</v>
      </c>
      <c r="B7" s="22">
        <v>2442</v>
      </c>
      <c r="C7" s="25">
        <v>1153</v>
      </c>
      <c r="D7" s="26">
        <v>1289</v>
      </c>
      <c r="F7" s="15" t="s">
        <v>13</v>
      </c>
      <c r="G7" s="38">
        <v>5099</v>
      </c>
      <c r="H7" s="32">
        <v>2227</v>
      </c>
      <c r="I7" s="33">
        <v>2872</v>
      </c>
      <c r="R7" s="5" t="s">
        <v>26</v>
      </c>
      <c r="S7" s="6">
        <v>1961</v>
      </c>
      <c r="U7" s="5" t="s">
        <v>26</v>
      </c>
      <c r="V7" s="6">
        <v>1252</v>
      </c>
      <c r="X7" s="5" t="s">
        <v>33</v>
      </c>
      <c r="Y7" s="6"/>
    </row>
    <row r="8" spans="1:25" ht="13.5">
      <c r="A8" s="16">
        <v>69</v>
      </c>
      <c r="B8" s="27">
        <v>1723</v>
      </c>
      <c r="C8" s="28">
        <v>822</v>
      </c>
      <c r="D8" s="29">
        <v>901</v>
      </c>
      <c r="F8" s="15" t="s">
        <v>14</v>
      </c>
      <c r="G8" s="38">
        <v>2809</v>
      </c>
      <c r="H8" s="32">
        <v>1059</v>
      </c>
      <c r="I8" s="33">
        <v>1750</v>
      </c>
      <c r="R8" s="7" t="s">
        <v>37</v>
      </c>
      <c r="S8" s="6">
        <f>SUM(S3:S7)</f>
        <v>7970</v>
      </c>
      <c r="U8" s="7" t="s">
        <v>37</v>
      </c>
      <c r="V8" s="6">
        <f>SUM(V3:V7)</f>
        <v>17866</v>
      </c>
      <c r="X8" s="5" t="s">
        <v>34</v>
      </c>
      <c r="Y8" s="6"/>
    </row>
    <row r="9" spans="1:25" ht="13.5">
      <c r="A9" s="14">
        <v>70</v>
      </c>
      <c r="B9" s="22">
        <v>2192</v>
      </c>
      <c r="C9" s="30">
        <v>1030</v>
      </c>
      <c r="D9" s="31">
        <v>1162</v>
      </c>
      <c r="F9" s="15" t="s">
        <v>15</v>
      </c>
      <c r="G9" s="38">
        <v>1161</v>
      </c>
      <c r="H9" s="32">
        <v>304</v>
      </c>
      <c r="I9" s="33">
        <v>857</v>
      </c>
      <c r="X9" s="5" t="s">
        <v>35</v>
      </c>
      <c r="Y9" s="6"/>
    </row>
    <row r="10" spans="1:25" ht="13.5">
      <c r="A10" s="15">
        <v>71</v>
      </c>
      <c r="B10" s="22">
        <v>2507</v>
      </c>
      <c r="C10" s="32">
        <v>1193</v>
      </c>
      <c r="D10" s="33">
        <v>1314</v>
      </c>
      <c r="F10" s="15" t="s">
        <v>16</v>
      </c>
      <c r="G10" s="38">
        <v>371</v>
      </c>
      <c r="H10" s="32">
        <v>74</v>
      </c>
      <c r="I10" s="33">
        <v>297</v>
      </c>
      <c r="X10" s="5" t="s">
        <v>36</v>
      </c>
      <c r="Y10" s="6"/>
    </row>
    <row r="11" spans="1:25" ht="13.5">
      <c r="A11" s="15">
        <v>72</v>
      </c>
      <c r="B11" s="22">
        <v>2197</v>
      </c>
      <c r="C11" s="32">
        <v>1069</v>
      </c>
      <c r="D11" s="33">
        <v>1128</v>
      </c>
      <c r="F11" s="16" t="s">
        <v>4</v>
      </c>
      <c r="G11" s="38">
        <v>61</v>
      </c>
      <c r="H11" s="34">
        <v>9</v>
      </c>
      <c r="I11" s="35">
        <v>52</v>
      </c>
      <c r="X11" s="5" t="s">
        <v>26</v>
      </c>
      <c r="Y11" s="6"/>
    </row>
    <row r="12" spans="1:9" ht="13.5">
      <c r="A12" s="15">
        <v>73</v>
      </c>
      <c r="B12" s="22">
        <v>2294</v>
      </c>
      <c r="C12" s="32">
        <v>1121</v>
      </c>
      <c r="D12" s="33">
        <v>1173</v>
      </c>
      <c r="F12" s="17" t="s">
        <v>17</v>
      </c>
      <c r="G12" s="39">
        <f>SUM(G4:G11)</f>
        <v>41059</v>
      </c>
      <c r="H12" s="40">
        <f>SUM(H4:H11)</f>
        <v>18809</v>
      </c>
      <c r="I12" s="41">
        <f>SUM(I4:I11)</f>
        <v>22250</v>
      </c>
    </row>
    <row r="13" spans="1:4" ht="13.5">
      <c r="A13" s="16">
        <v>74</v>
      </c>
      <c r="B13" s="27">
        <v>2012</v>
      </c>
      <c r="C13" s="34">
        <v>965</v>
      </c>
      <c r="D13" s="35">
        <v>1047</v>
      </c>
    </row>
    <row r="14" spans="1:4" ht="13.5">
      <c r="A14" s="14">
        <v>75</v>
      </c>
      <c r="B14" s="22">
        <v>1814</v>
      </c>
      <c r="C14" s="23">
        <v>902</v>
      </c>
      <c r="D14" s="24">
        <v>912</v>
      </c>
    </row>
    <row r="15" spans="1:4" ht="13.5">
      <c r="A15" s="15">
        <v>76</v>
      </c>
      <c r="B15" s="22">
        <v>1476</v>
      </c>
      <c r="C15" s="25">
        <v>719</v>
      </c>
      <c r="D15" s="26">
        <v>757</v>
      </c>
    </row>
    <row r="16" spans="1:4" ht="13.5">
      <c r="A16" s="15">
        <v>77</v>
      </c>
      <c r="B16" s="22">
        <v>1491</v>
      </c>
      <c r="C16" s="25">
        <v>750</v>
      </c>
      <c r="D16" s="26">
        <v>741</v>
      </c>
    </row>
    <row r="17" spans="1:4" ht="13.5">
      <c r="A17" s="15">
        <v>78</v>
      </c>
      <c r="B17" s="22">
        <v>1495</v>
      </c>
      <c r="C17" s="25">
        <v>717</v>
      </c>
      <c r="D17" s="26">
        <v>778</v>
      </c>
    </row>
    <row r="18" spans="1:4" ht="13.5">
      <c r="A18" s="16">
        <v>79</v>
      </c>
      <c r="B18" s="27">
        <v>1416</v>
      </c>
      <c r="C18" s="28">
        <v>671</v>
      </c>
      <c r="D18" s="29">
        <v>745</v>
      </c>
    </row>
    <row r="19" spans="1:4" ht="13.5">
      <c r="A19" s="14">
        <v>80</v>
      </c>
      <c r="B19" s="22">
        <v>1247</v>
      </c>
      <c r="C19" s="23">
        <v>586</v>
      </c>
      <c r="D19" s="24">
        <v>661</v>
      </c>
    </row>
    <row r="20" spans="1:4" ht="13.5">
      <c r="A20" s="15">
        <v>81</v>
      </c>
      <c r="B20" s="22">
        <v>1120</v>
      </c>
      <c r="C20" s="25">
        <v>485</v>
      </c>
      <c r="D20" s="26">
        <v>635</v>
      </c>
    </row>
    <row r="21" spans="1:4" ht="13.5">
      <c r="A21" s="15">
        <v>82</v>
      </c>
      <c r="B21" s="22">
        <v>1052</v>
      </c>
      <c r="C21" s="25">
        <v>454</v>
      </c>
      <c r="D21" s="26">
        <v>598</v>
      </c>
    </row>
    <row r="22" spans="1:4" ht="13.5">
      <c r="A22" s="15">
        <v>83</v>
      </c>
      <c r="B22" s="22">
        <v>880</v>
      </c>
      <c r="C22" s="25">
        <v>384</v>
      </c>
      <c r="D22" s="26">
        <v>496</v>
      </c>
    </row>
    <row r="23" spans="1:4" ht="13.5">
      <c r="A23" s="16">
        <v>84</v>
      </c>
      <c r="B23" s="27">
        <v>800</v>
      </c>
      <c r="C23" s="28">
        <v>318</v>
      </c>
      <c r="D23" s="29">
        <v>482</v>
      </c>
    </row>
    <row r="24" spans="1:4" ht="13.5">
      <c r="A24" s="14">
        <v>85</v>
      </c>
      <c r="B24" s="22">
        <v>723</v>
      </c>
      <c r="C24" s="23">
        <v>284</v>
      </c>
      <c r="D24" s="24">
        <v>439</v>
      </c>
    </row>
    <row r="25" spans="1:4" ht="13.5">
      <c r="A25" s="15">
        <v>86</v>
      </c>
      <c r="B25" s="22">
        <v>653</v>
      </c>
      <c r="C25" s="25">
        <v>256</v>
      </c>
      <c r="D25" s="26">
        <v>397</v>
      </c>
    </row>
    <row r="26" spans="1:4" ht="13.5">
      <c r="A26" s="15">
        <v>87</v>
      </c>
      <c r="B26" s="22">
        <v>525</v>
      </c>
      <c r="C26" s="25">
        <v>186</v>
      </c>
      <c r="D26" s="26">
        <v>339</v>
      </c>
    </row>
    <row r="27" spans="1:4" ht="13.5">
      <c r="A27" s="15">
        <v>88</v>
      </c>
      <c r="B27" s="22">
        <v>504</v>
      </c>
      <c r="C27" s="25">
        <v>186</v>
      </c>
      <c r="D27" s="26">
        <v>318</v>
      </c>
    </row>
    <row r="28" spans="1:4" ht="13.5">
      <c r="A28" s="16">
        <v>89</v>
      </c>
      <c r="B28" s="27">
        <v>404</v>
      </c>
      <c r="C28" s="28">
        <v>147</v>
      </c>
      <c r="D28" s="29">
        <v>257</v>
      </c>
    </row>
    <row r="29" spans="1:4" ht="13.5">
      <c r="A29" s="14">
        <v>90</v>
      </c>
      <c r="B29" s="22">
        <v>344</v>
      </c>
      <c r="C29" s="30">
        <v>108</v>
      </c>
      <c r="D29" s="31">
        <v>236</v>
      </c>
    </row>
    <row r="30" spans="1:4" ht="13.5">
      <c r="A30" s="15">
        <v>91</v>
      </c>
      <c r="B30" s="22">
        <v>278</v>
      </c>
      <c r="C30" s="32">
        <v>79</v>
      </c>
      <c r="D30" s="33">
        <v>199</v>
      </c>
    </row>
    <row r="31" spans="1:4" ht="13.5">
      <c r="A31" s="15">
        <v>92</v>
      </c>
      <c r="B31" s="22">
        <v>219</v>
      </c>
      <c r="C31" s="32">
        <v>45</v>
      </c>
      <c r="D31" s="33">
        <v>174</v>
      </c>
    </row>
    <row r="32" spans="1:4" ht="13.5">
      <c r="A32" s="15">
        <v>93</v>
      </c>
      <c r="B32" s="22">
        <v>184</v>
      </c>
      <c r="C32" s="32">
        <v>42</v>
      </c>
      <c r="D32" s="33">
        <v>142</v>
      </c>
    </row>
    <row r="33" spans="1:4" ht="13.5">
      <c r="A33" s="16">
        <v>94</v>
      </c>
      <c r="B33" s="27">
        <v>136</v>
      </c>
      <c r="C33" s="34">
        <v>30</v>
      </c>
      <c r="D33" s="35">
        <v>106</v>
      </c>
    </row>
    <row r="34" spans="1:4" ht="13.5">
      <c r="A34" s="14">
        <v>95</v>
      </c>
      <c r="B34" s="22">
        <v>132</v>
      </c>
      <c r="C34" s="30">
        <v>22</v>
      </c>
      <c r="D34" s="31">
        <v>110</v>
      </c>
    </row>
    <row r="35" spans="1:4" ht="13.5">
      <c r="A35" s="15">
        <v>96</v>
      </c>
      <c r="B35" s="22">
        <v>77</v>
      </c>
      <c r="C35" s="32">
        <v>15</v>
      </c>
      <c r="D35" s="33">
        <v>62</v>
      </c>
    </row>
    <row r="36" spans="1:4" ht="13.5">
      <c r="A36" s="18">
        <v>97</v>
      </c>
      <c r="B36" s="22">
        <v>71</v>
      </c>
      <c r="C36" s="32">
        <v>17</v>
      </c>
      <c r="D36" s="33">
        <v>54</v>
      </c>
    </row>
    <row r="37" spans="1:4" ht="13.5">
      <c r="A37" s="18">
        <v>98</v>
      </c>
      <c r="B37" s="22">
        <v>59</v>
      </c>
      <c r="C37" s="32">
        <v>13</v>
      </c>
      <c r="D37" s="33">
        <v>46</v>
      </c>
    </row>
    <row r="38" spans="1:4" ht="13.5">
      <c r="A38" s="18">
        <v>99</v>
      </c>
      <c r="B38" s="22">
        <v>32</v>
      </c>
      <c r="C38" s="32">
        <v>7</v>
      </c>
      <c r="D38" s="33">
        <v>25</v>
      </c>
    </row>
    <row r="39" spans="1:4" ht="13.5">
      <c r="A39" s="16" t="s">
        <v>4</v>
      </c>
      <c r="B39" s="22">
        <v>61</v>
      </c>
      <c r="C39" s="34">
        <v>9</v>
      </c>
      <c r="D39" s="35">
        <v>52</v>
      </c>
    </row>
    <row r="40" spans="1:4" ht="13.5">
      <c r="A40" s="19" t="s">
        <v>5</v>
      </c>
      <c r="B40" s="36">
        <f>SUM(B4:B39)</f>
        <v>41059</v>
      </c>
      <c r="C40" s="36">
        <f>SUM(C4:C39)</f>
        <v>18809</v>
      </c>
      <c r="D40" s="37">
        <f>SUM(D4:D39)</f>
        <v>22250</v>
      </c>
    </row>
  </sheetData>
  <sheetProtection/>
  <mergeCells count="6">
    <mergeCell ref="N4:N5"/>
    <mergeCell ref="O4:O5"/>
    <mergeCell ref="P3:P5"/>
    <mergeCell ref="K3:K5"/>
    <mergeCell ref="L3:L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高齢者生きがい推進課</dc:creator>
  <cp:keywords/>
  <dc:description/>
  <cp:lastModifiedBy>西山 篤</cp:lastModifiedBy>
  <cp:lastPrinted>2018-08-30T23:44:13Z</cp:lastPrinted>
  <dcterms:created xsi:type="dcterms:W3CDTF">2012-04-23T06:33:03Z</dcterms:created>
  <dcterms:modified xsi:type="dcterms:W3CDTF">2018-08-31T00:11:47Z</dcterms:modified>
  <cp:category/>
  <cp:version/>
  <cp:contentType/>
  <cp:contentStatus/>
</cp:coreProperties>
</file>