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355" windowHeight="8220" activeTab="0"/>
  </bookViews>
  <sheets>
    <sheet name="H23 市長選挙投票結果" sheetId="1" r:id="rId1"/>
  </sheets>
  <externalReferences>
    <externalReference r:id="rId4"/>
    <externalReference r:id="rId5"/>
  </externalReferences>
  <definedNames>
    <definedName name="_Fill" hidden="1">#REF!</definedName>
    <definedName name="_Key1" localSheetId="0" hidden="1">'H23 市長選挙投票結果'!$K$5:$K$44</definedName>
    <definedName name="_Key1" hidden="1">#REF!</definedName>
    <definedName name="_Order1" hidden="1">0</definedName>
    <definedName name="_Sort" localSheetId="0" hidden="1">'H23 市長選挙投票結果'!$A$5:$K$44</definedName>
    <definedName name="_Sort" hidden="1">#REF!</definedName>
    <definedName name="_xlnm.Print_Area" localSheetId="0">'H23 市長選挙投票結果'!$A$1:$K$45</definedName>
    <definedName name="印刷1">#REF!</definedName>
    <definedName name="印刷2">#REF!</definedName>
    <definedName name="候補者氏名" localSheetId="0">'[2]開票時刻'!#REF!</definedName>
    <definedName name="候補者氏名">'[1]開票時刻'!#REF!</definedName>
    <definedName name="範囲3">#REF!</definedName>
    <definedName name="範囲4">#REF!</definedName>
  </definedNames>
  <calcPr fullCalcOnLoad="1"/>
</workbook>
</file>

<file path=xl/sharedStrings.xml><?xml version="1.0" encoding="utf-8"?>
<sst xmlns="http://schemas.openxmlformats.org/spreadsheetml/2006/main" count="56" uniqueCount="50">
  <si>
    <t>投票区</t>
  </si>
  <si>
    <t>投票率（％）</t>
  </si>
  <si>
    <t>男</t>
  </si>
  <si>
    <t>女</t>
  </si>
  <si>
    <t xml:space="preserve"> 計</t>
  </si>
  <si>
    <t>流山北小学校体育館</t>
  </si>
  <si>
    <t>流山市役所</t>
  </si>
  <si>
    <t>流山小学校体育館</t>
  </si>
  <si>
    <t>東谷自治会館</t>
  </si>
  <si>
    <t>南流山センター</t>
  </si>
  <si>
    <t>鰭ケ崎小学校体育館</t>
  </si>
  <si>
    <t>宮園自治会館</t>
  </si>
  <si>
    <t>前ケ崎みどり自治会館</t>
  </si>
  <si>
    <t>向小金小学校体育館</t>
  </si>
  <si>
    <t>向小金田島自治会館</t>
  </si>
  <si>
    <t>松ケ丘自治会館</t>
  </si>
  <si>
    <t>松ヶ丘旭会館</t>
  </si>
  <si>
    <t>東部中学校体育館</t>
  </si>
  <si>
    <t>第３コミュニティホーム</t>
  </si>
  <si>
    <t>第１コミュニティホーム</t>
  </si>
  <si>
    <t>長崎小学校体育館</t>
  </si>
  <si>
    <t>ゆたか四季野自治会館</t>
  </si>
  <si>
    <t>駒木青年館</t>
  </si>
  <si>
    <t>小山小学校内十太夫児童センター</t>
  </si>
  <si>
    <t>駒木台福祉会館</t>
  </si>
  <si>
    <t>八木北小学校体育館</t>
  </si>
  <si>
    <t>常盤松中学校武道場</t>
  </si>
  <si>
    <t>初石公民館</t>
  </si>
  <si>
    <t>若葉台自治会館</t>
  </si>
  <si>
    <t>江戸川台西自治会館</t>
  </si>
  <si>
    <t>江戸川台福祉会館</t>
  </si>
  <si>
    <t>江戸川台小学校体育館</t>
  </si>
  <si>
    <t>東深井小学校体育館</t>
  </si>
  <si>
    <t>東深井駒形神社</t>
  </si>
  <si>
    <t>西深井福祉会館</t>
  </si>
  <si>
    <t>新川小学校体育館</t>
  </si>
  <si>
    <t>江戸川台小田急ハイツ集会室</t>
  </si>
  <si>
    <t>東深井中学校体育館</t>
  </si>
  <si>
    <t>東初石１丁目自治会館</t>
  </si>
  <si>
    <t>赤城福祉会館</t>
  </si>
  <si>
    <t>南流山自治会館</t>
  </si>
  <si>
    <t>鰭ケ崎団地自治会館</t>
  </si>
  <si>
    <t>三輪会館</t>
  </si>
  <si>
    <t>東深井福祉会館</t>
  </si>
  <si>
    <t>合計</t>
  </si>
  <si>
    <t>投票所</t>
  </si>
  <si>
    <t>当日有権者数（人）</t>
  </si>
  <si>
    <t>投票者数（人）</t>
  </si>
  <si>
    <t>平成23年4月24日執行　市長選挙　投票区別投票結果</t>
  </si>
  <si>
    <t>西初石１・２丁目自治会館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</si>
</sst>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2"/>
      <name val="ｺﾞｼｯｸ"/>
      <family val="3"/>
    </font>
    <font>
      <sz val="6"/>
      <name val="ＭＳ Ｐゴシック"/>
      <family val="3"/>
    </font>
    <font>
      <sz val="7"/>
      <name val="ＭＳ 明朝"/>
      <family val="1"/>
    </font>
    <font>
      <sz val="14"/>
      <name val="ｺﾞｼｯｸ"/>
      <family val="3"/>
    </font>
    <font>
      <sz val="11"/>
      <name val="ｺﾞｼｯｸ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6" fillId="0" borderId="0" xfId="61" applyFont="1" applyBorder="1" applyProtection="1">
      <alignment/>
      <protection/>
    </xf>
    <xf numFmtId="0" fontId="6" fillId="0" borderId="0" xfId="61" applyFont="1">
      <alignment/>
      <protection/>
    </xf>
    <xf numFmtId="0" fontId="2" fillId="0" borderId="0" xfId="61">
      <alignment/>
      <protection/>
    </xf>
    <xf numFmtId="0" fontId="3" fillId="0" borderId="0" xfId="61" applyFont="1" applyAlignment="1" applyProtection="1">
      <alignment horizontal="left"/>
      <protection/>
    </xf>
    <xf numFmtId="0" fontId="7" fillId="0" borderId="0" xfId="61" applyFont="1">
      <alignment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0" xfId="61" applyFont="1" applyBorder="1" applyAlignment="1" applyProtection="1">
      <alignment horizontal="center" vertical="center"/>
      <protection/>
    </xf>
    <xf numFmtId="0" fontId="3" fillId="0" borderId="11" xfId="61" applyFont="1" applyBorder="1" applyAlignment="1" applyProtection="1">
      <alignment horizontal="center" vertical="center"/>
      <protection/>
    </xf>
    <xf numFmtId="0" fontId="3" fillId="0" borderId="12" xfId="61" applyFont="1" applyBorder="1" applyAlignment="1" applyProtection="1">
      <alignment horizontal="center" vertical="center"/>
      <protection/>
    </xf>
    <xf numFmtId="0" fontId="3" fillId="0" borderId="13" xfId="61" applyFont="1" applyBorder="1" applyAlignment="1" applyProtection="1">
      <alignment horizontal="center" vertical="center"/>
      <protection/>
    </xf>
    <xf numFmtId="0" fontId="3" fillId="0" borderId="14" xfId="61" applyFont="1" applyBorder="1" applyAlignment="1" applyProtection="1">
      <alignment horizontal="left" vertical="center"/>
      <protection/>
    </xf>
    <xf numFmtId="176" fontId="3" fillId="0" borderId="14" xfId="61" applyNumberFormat="1" applyFont="1" applyBorder="1" applyAlignment="1" applyProtection="1">
      <alignment vertical="center"/>
      <protection/>
    </xf>
    <xf numFmtId="2" fontId="3" fillId="0" borderId="14" xfId="61" applyNumberFormat="1" applyFont="1" applyBorder="1" applyAlignment="1" applyProtection="1">
      <alignment vertical="center"/>
      <protection/>
    </xf>
    <xf numFmtId="2" fontId="3" fillId="0" borderId="15" xfId="61" applyNumberFormat="1" applyFont="1" applyBorder="1" applyAlignment="1" applyProtection="1">
      <alignment vertical="center"/>
      <protection/>
    </xf>
    <xf numFmtId="0" fontId="3" fillId="0" borderId="16" xfId="61" applyFont="1" applyBorder="1" applyAlignment="1" applyProtection="1">
      <alignment horizontal="center" vertical="center"/>
      <protection/>
    </xf>
    <xf numFmtId="0" fontId="3" fillId="0" borderId="17" xfId="61" applyFont="1" applyBorder="1" applyAlignment="1" applyProtection="1">
      <alignment horizontal="left" vertical="center"/>
      <protection/>
    </xf>
    <xf numFmtId="176" fontId="3" fillId="0" borderId="17" xfId="61" applyNumberFormat="1" applyFont="1" applyBorder="1" applyAlignment="1" applyProtection="1">
      <alignment vertical="center"/>
      <protection/>
    </xf>
    <xf numFmtId="0" fontId="41" fillId="0" borderId="14" xfId="61" applyFont="1" applyBorder="1" applyAlignment="1" applyProtection="1">
      <alignment horizontal="left" vertical="center" shrinkToFit="1"/>
      <protection/>
    </xf>
    <xf numFmtId="0" fontId="3" fillId="0" borderId="14" xfId="61" applyFont="1" applyBorder="1" applyAlignment="1" applyProtection="1">
      <alignment horizontal="left" vertical="center" shrinkToFit="1"/>
      <protection/>
    </xf>
    <xf numFmtId="0" fontId="3" fillId="0" borderId="18" xfId="61" applyFont="1" applyBorder="1" applyAlignment="1" applyProtection="1">
      <alignment horizontal="center" vertical="center"/>
      <protection/>
    </xf>
    <xf numFmtId="0" fontId="3" fillId="0" borderId="19" xfId="61" applyFont="1" applyBorder="1" applyAlignment="1" applyProtection="1">
      <alignment horizontal="left" vertical="center"/>
      <protection/>
    </xf>
    <xf numFmtId="176" fontId="3" fillId="0" borderId="19" xfId="61" applyNumberFormat="1" applyFont="1" applyBorder="1" applyAlignment="1" applyProtection="1">
      <alignment vertical="center"/>
      <protection/>
    </xf>
    <xf numFmtId="2" fontId="3" fillId="0" borderId="11" xfId="61" applyNumberFormat="1" applyFont="1" applyBorder="1" applyAlignment="1" applyProtection="1">
      <alignment vertical="center"/>
      <protection/>
    </xf>
    <xf numFmtId="2" fontId="3" fillId="0" borderId="20" xfId="61" applyNumberFormat="1" applyFont="1" applyBorder="1" applyAlignment="1" applyProtection="1">
      <alignment vertical="center"/>
      <protection/>
    </xf>
    <xf numFmtId="176" fontId="3" fillId="0" borderId="21" xfId="61" applyNumberFormat="1" applyFont="1" applyBorder="1" applyAlignment="1">
      <alignment vertical="center"/>
      <protection/>
    </xf>
    <xf numFmtId="176" fontId="3" fillId="0" borderId="22" xfId="61" applyNumberFormat="1" applyFont="1" applyBorder="1" applyAlignment="1">
      <alignment vertical="center"/>
      <protection/>
    </xf>
    <xf numFmtId="2" fontId="3" fillId="0" borderId="10" xfId="61" applyNumberFormat="1" applyFont="1" applyBorder="1" applyAlignment="1" applyProtection="1">
      <alignment vertical="center"/>
      <protection/>
    </xf>
    <xf numFmtId="2" fontId="3" fillId="0" borderId="12" xfId="61" applyNumberFormat="1" applyFont="1" applyBorder="1" applyAlignment="1" applyProtection="1">
      <alignment vertical="center"/>
      <protection/>
    </xf>
    <xf numFmtId="0" fontId="3" fillId="0" borderId="0" xfId="61" applyFont="1" applyBorder="1" applyProtection="1">
      <alignment/>
      <protection/>
    </xf>
    <xf numFmtId="0" fontId="3" fillId="0" borderId="23" xfId="61" applyFont="1" applyBorder="1" applyAlignment="1" applyProtection="1">
      <alignment horizontal="center" vertical="center"/>
      <protection/>
    </xf>
    <xf numFmtId="0" fontId="3" fillId="0" borderId="24" xfId="61" applyFont="1" applyBorder="1" applyAlignment="1">
      <alignment horizontal="center" vertical="center"/>
      <protection/>
    </xf>
    <xf numFmtId="0" fontId="3" fillId="0" borderId="25" xfId="61" applyFont="1" applyBorder="1" applyAlignment="1">
      <alignment horizontal="center" vertical="center"/>
      <protection/>
    </xf>
    <xf numFmtId="0" fontId="3" fillId="0" borderId="26" xfId="61" applyFont="1" applyBorder="1" applyAlignment="1">
      <alignment horizontal="center" vertical="center"/>
      <protection/>
    </xf>
    <xf numFmtId="0" fontId="3" fillId="0" borderId="27" xfId="61" applyFont="1" applyBorder="1" applyAlignment="1">
      <alignment horizontal="center" vertical="center"/>
      <protection/>
    </xf>
    <xf numFmtId="0" fontId="3" fillId="0" borderId="28" xfId="61" applyFont="1" applyBorder="1" applyAlignment="1">
      <alignment horizontal="center" vertical="center"/>
      <protection/>
    </xf>
    <xf numFmtId="0" fontId="3" fillId="0" borderId="29" xfId="61" applyFont="1" applyBorder="1" applyAlignment="1">
      <alignment horizontal="center" vertical="center"/>
      <protection/>
    </xf>
    <xf numFmtId="0" fontId="3" fillId="0" borderId="21" xfId="61" applyFont="1" applyBorder="1" applyAlignment="1">
      <alignment horizontal="center" vertical="center"/>
      <protection/>
    </xf>
    <xf numFmtId="0" fontId="3" fillId="0" borderId="30" xfId="61" applyFont="1" applyBorder="1" applyAlignment="1" applyProtection="1">
      <alignment horizontal="center" vertical="center" shrinkToFit="1"/>
      <protection/>
    </xf>
    <xf numFmtId="0" fontId="3" fillId="0" borderId="31" xfId="61" applyFont="1" applyBorder="1" applyAlignment="1">
      <alignment horizontal="center" vertical="center" shrinkToFit="1"/>
      <protection/>
    </xf>
    <xf numFmtId="0" fontId="3" fillId="0" borderId="18" xfId="61" applyFont="1" applyBorder="1" applyAlignment="1">
      <alignment horizontal="center" vertical="center" shrinkToFit="1"/>
      <protection/>
    </xf>
    <xf numFmtId="0" fontId="3" fillId="0" borderId="32" xfId="61" applyFont="1" applyBorder="1" applyAlignment="1" applyProtection="1">
      <alignment horizontal="center" vertical="center"/>
      <protection/>
    </xf>
    <xf numFmtId="0" fontId="3" fillId="0" borderId="33" xfId="61" applyFont="1" applyBorder="1" applyAlignment="1">
      <alignment horizontal="center" vertical="center"/>
      <protection/>
    </xf>
    <xf numFmtId="0" fontId="3" fillId="0" borderId="19" xfId="61" applyFont="1" applyBorder="1" applyAlignment="1">
      <alignment horizontal="center" vertical="center"/>
      <protection/>
    </xf>
    <xf numFmtId="0" fontId="3" fillId="0" borderId="23" xfId="61" applyFont="1" applyBorder="1" applyAlignment="1">
      <alignment horizontal="center" vertical="center"/>
      <protection/>
    </xf>
    <xf numFmtId="0" fontId="3" fillId="0" borderId="34" xfId="61" applyFont="1" applyBorder="1" applyAlignment="1">
      <alignment horizontal="center" vertical="center"/>
      <protection/>
    </xf>
    <xf numFmtId="0" fontId="3" fillId="0" borderId="35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結果調べ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64;&#12521;&#12501;&#20197;&#384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8019001\&#27969;&#23665;&#24066;&#24441;&#25152;\14&#36984;&#25369;&#31649;&#29702;&#22996;&#21729;&#20250;\H18&#24180;&#24230;\&#36984;&#25369;&#20418;\&#36890;&#24120;&#20107;&#21209;\&#36984;&#31649;&#20849;&#36890;\&#36984;&#31649;&#20849;&#36890;&#20840;&#33324;\&#36984;&#25369;&#32080;&#26524;&#35519;\&#21315;&#33865;&#30476;&#35696;&#36984;H19.4.8\&#12464;&#12521;&#12501;&#20197;&#384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開票時刻"/>
      <sheetName val="届出告示 (2)"/>
      <sheetName val="投票に関する調"/>
      <sheetName val="投票結果 (3)"/>
      <sheetName val="投票区率順位 (2)"/>
      <sheetName val="時間別投票状況(市長）"/>
      <sheetName val="時間別投票状況(市議）"/>
      <sheetName val="東葛地区投票率から開票"/>
      <sheetName val="無効投票の内訳"/>
      <sheetName val="候補者別得票数"/>
      <sheetName val="その他"/>
      <sheetName val="投票管理者等"/>
      <sheetName val="期日前管理者"/>
      <sheetName val="選挙長"/>
      <sheetName val="投票立会人"/>
      <sheetName val="期日前立会人"/>
      <sheetName val="選挙公報"/>
      <sheetName val="選挙運動費用調"/>
      <sheetName val="公費負担調"/>
      <sheetName val="啓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開票時刻"/>
      <sheetName val="候補者等"/>
      <sheetName val="投票に関する調"/>
      <sheetName val="投票結果 (2)"/>
      <sheetName val="投票所率順位"/>
      <sheetName val="時間別投票状況"/>
      <sheetName val="東葛地区投票率から開票"/>
      <sheetName val="無効内訳からその他"/>
      <sheetName val="投票管理者等"/>
      <sheetName val="期日前管理者"/>
      <sheetName val="開票管理者"/>
      <sheetName val="投票立会人"/>
      <sheetName val="期日前立会人"/>
      <sheetName val="選挙公報等"/>
      <sheetName val="啓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45"/>
  <sheetViews>
    <sheetView tabSelected="1" defaultGridColor="0" zoomScaleSheetLayoutView="80" zoomScalePageLayoutView="0" colorId="22" workbookViewId="0" topLeftCell="A1">
      <selection activeCell="N7" sqref="N7"/>
    </sheetView>
  </sheetViews>
  <sheetFormatPr defaultColWidth="13.421875" defaultRowHeight="15"/>
  <cols>
    <col min="1" max="1" width="5.00390625" style="2" customWidth="1"/>
    <col min="2" max="2" width="30.140625" style="2" customWidth="1"/>
    <col min="3" max="4" width="9.421875" style="2" bestFit="1" customWidth="1"/>
    <col min="5" max="5" width="10.7109375" style="2" bestFit="1" customWidth="1"/>
    <col min="6" max="7" width="9.421875" style="2" bestFit="1" customWidth="1"/>
    <col min="8" max="8" width="8.7109375" style="2" bestFit="1" customWidth="1"/>
    <col min="9" max="11" width="7.421875" style="2" bestFit="1" customWidth="1"/>
    <col min="12" max="12" width="7.421875" style="3" customWidth="1"/>
    <col min="13" max="13" width="7.421875" style="3" bestFit="1" customWidth="1"/>
    <col min="14" max="14" width="28.00390625" style="3" bestFit="1" customWidth="1"/>
    <col min="15" max="17" width="7.00390625" style="3" bestFit="1" customWidth="1"/>
    <col min="18" max="16384" width="13.421875" style="3" customWidth="1"/>
  </cols>
  <sheetData>
    <row r="1" spans="1:8" ht="18" thickBot="1">
      <c r="A1" s="4" t="s">
        <v>48</v>
      </c>
      <c r="B1" s="29"/>
      <c r="C1" s="1"/>
      <c r="D1" s="1"/>
      <c r="E1" s="1"/>
      <c r="F1" s="1"/>
      <c r="G1" s="1"/>
      <c r="H1" s="1"/>
    </row>
    <row r="2" spans="1:11" s="5" customFormat="1" ht="18" customHeight="1">
      <c r="A2" s="38" t="s">
        <v>0</v>
      </c>
      <c r="B2" s="41" t="s">
        <v>45</v>
      </c>
      <c r="C2" s="44" t="s">
        <v>46</v>
      </c>
      <c r="D2" s="31"/>
      <c r="E2" s="45"/>
      <c r="F2" s="44" t="s">
        <v>47</v>
      </c>
      <c r="G2" s="31"/>
      <c r="H2" s="45"/>
      <c r="I2" s="30" t="s">
        <v>1</v>
      </c>
      <c r="J2" s="31"/>
      <c r="K2" s="32"/>
    </row>
    <row r="3" spans="1:11" s="5" customFormat="1" ht="18" customHeight="1">
      <c r="A3" s="39"/>
      <c r="B3" s="42"/>
      <c r="C3" s="33"/>
      <c r="D3" s="34"/>
      <c r="E3" s="46"/>
      <c r="F3" s="33"/>
      <c r="G3" s="34"/>
      <c r="H3" s="46"/>
      <c r="I3" s="33"/>
      <c r="J3" s="34"/>
      <c r="K3" s="35"/>
    </row>
    <row r="4" spans="1:11" s="5" customFormat="1" ht="18" customHeight="1" thickBot="1">
      <c r="A4" s="40"/>
      <c r="B4" s="43"/>
      <c r="C4" s="6" t="s">
        <v>2</v>
      </c>
      <c r="D4" s="6" t="s">
        <v>3</v>
      </c>
      <c r="E4" s="6" t="s">
        <v>4</v>
      </c>
      <c r="F4" s="7" t="s">
        <v>2</v>
      </c>
      <c r="G4" s="7" t="s">
        <v>3</v>
      </c>
      <c r="H4" s="7" t="s">
        <v>4</v>
      </c>
      <c r="I4" s="8" t="s">
        <v>2</v>
      </c>
      <c r="J4" s="7" t="s">
        <v>3</v>
      </c>
      <c r="K4" s="9" t="s">
        <v>4</v>
      </c>
    </row>
    <row r="5" spans="1:11" s="5" customFormat="1" ht="21.75" customHeight="1">
      <c r="A5" s="10">
        <v>1</v>
      </c>
      <c r="B5" s="11" t="s">
        <v>5</v>
      </c>
      <c r="C5" s="12">
        <v>2283</v>
      </c>
      <c r="D5" s="12">
        <v>2373</v>
      </c>
      <c r="E5" s="12">
        <f aca="true" t="shared" si="0" ref="E5:E44">C5+D5</f>
        <v>4656</v>
      </c>
      <c r="F5" s="12">
        <v>1245</v>
      </c>
      <c r="G5" s="12">
        <v>1336</v>
      </c>
      <c r="H5" s="12">
        <f aca="true" t="shared" si="1" ref="H5:H44">F5+G5</f>
        <v>2581</v>
      </c>
      <c r="I5" s="13">
        <f aca="true" t="shared" si="2" ref="I5:K45">F5/C5*100</f>
        <v>54.533508541392905</v>
      </c>
      <c r="J5" s="13">
        <f t="shared" si="2"/>
        <v>56.30004214075011</v>
      </c>
      <c r="K5" s="14">
        <f t="shared" si="2"/>
        <v>55.43384879725086</v>
      </c>
    </row>
    <row r="6" spans="1:11" s="5" customFormat="1" ht="21.75" customHeight="1">
      <c r="A6" s="10">
        <v>2</v>
      </c>
      <c r="B6" s="11" t="s">
        <v>6</v>
      </c>
      <c r="C6" s="12">
        <v>2136</v>
      </c>
      <c r="D6" s="12">
        <v>2312</v>
      </c>
      <c r="E6" s="12">
        <f t="shared" si="0"/>
        <v>4448</v>
      </c>
      <c r="F6" s="12">
        <v>1168</v>
      </c>
      <c r="G6" s="12">
        <v>1319</v>
      </c>
      <c r="H6" s="12">
        <f t="shared" si="1"/>
        <v>2487</v>
      </c>
      <c r="I6" s="13">
        <f t="shared" si="2"/>
        <v>54.68164794007491</v>
      </c>
      <c r="J6" s="13">
        <f t="shared" si="2"/>
        <v>57.050173010380625</v>
      </c>
      <c r="K6" s="14">
        <f t="shared" si="2"/>
        <v>55.91276978417267</v>
      </c>
    </row>
    <row r="7" spans="1:11" s="5" customFormat="1" ht="21.75" customHeight="1">
      <c r="A7" s="10">
        <v>3</v>
      </c>
      <c r="B7" s="11" t="s">
        <v>7</v>
      </c>
      <c r="C7" s="12">
        <v>823</v>
      </c>
      <c r="D7" s="12">
        <v>903</v>
      </c>
      <c r="E7" s="12">
        <f t="shared" si="0"/>
        <v>1726</v>
      </c>
      <c r="F7" s="12">
        <v>418</v>
      </c>
      <c r="G7" s="12">
        <v>511</v>
      </c>
      <c r="H7" s="12">
        <f t="shared" si="1"/>
        <v>929</v>
      </c>
      <c r="I7" s="13">
        <f t="shared" si="2"/>
        <v>50.78979343863913</v>
      </c>
      <c r="J7" s="13">
        <f t="shared" si="2"/>
        <v>56.58914728682171</v>
      </c>
      <c r="K7" s="14">
        <f t="shared" si="2"/>
        <v>53.82387022016223</v>
      </c>
    </row>
    <row r="8" spans="1:11" s="5" customFormat="1" ht="21.75" customHeight="1">
      <c r="A8" s="10">
        <v>4</v>
      </c>
      <c r="B8" s="11" t="s">
        <v>8</v>
      </c>
      <c r="C8" s="12">
        <v>2292</v>
      </c>
      <c r="D8" s="12">
        <v>2385</v>
      </c>
      <c r="E8" s="12">
        <f t="shared" si="0"/>
        <v>4677</v>
      </c>
      <c r="F8" s="12">
        <v>1041</v>
      </c>
      <c r="G8" s="12">
        <v>1201</v>
      </c>
      <c r="H8" s="12">
        <f t="shared" si="1"/>
        <v>2242</v>
      </c>
      <c r="I8" s="13">
        <f t="shared" si="2"/>
        <v>45.41884816753927</v>
      </c>
      <c r="J8" s="13">
        <f t="shared" si="2"/>
        <v>50.35639412997903</v>
      </c>
      <c r="K8" s="14">
        <f t="shared" si="2"/>
        <v>47.93671156724396</v>
      </c>
    </row>
    <row r="9" spans="1:11" s="5" customFormat="1" ht="21.75" customHeight="1">
      <c r="A9" s="10">
        <v>5</v>
      </c>
      <c r="B9" s="11" t="s">
        <v>9</v>
      </c>
      <c r="C9" s="12">
        <v>3167</v>
      </c>
      <c r="D9" s="12">
        <v>2930</v>
      </c>
      <c r="E9" s="12">
        <f t="shared" si="0"/>
        <v>6097</v>
      </c>
      <c r="F9" s="12">
        <v>1353</v>
      </c>
      <c r="G9" s="12">
        <v>1377</v>
      </c>
      <c r="H9" s="12">
        <f t="shared" si="1"/>
        <v>2730</v>
      </c>
      <c r="I9" s="13">
        <f t="shared" si="2"/>
        <v>42.72181875592043</v>
      </c>
      <c r="J9" s="13">
        <f t="shared" si="2"/>
        <v>46.996587030716725</v>
      </c>
      <c r="K9" s="14">
        <f t="shared" si="2"/>
        <v>44.776119402985074</v>
      </c>
    </row>
    <row r="10" spans="1:11" s="5" customFormat="1" ht="21.75" customHeight="1">
      <c r="A10" s="15">
        <v>6</v>
      </c>
      <c r="B10" s="16" t="s">
        <v>10</v>
      </c>
      <c r="C10" s="17">
        <v>2649</v>
      </c>
      <c r="D10" s="17">
        <v>2521</v>
      </c>
      <c r="E10" s="12">
        <f t="shared" si="0"/>
        <v>5170</v>
      </c>
      <c r="F10" s="17">
        <v>1150</v>
      </c>
      <c r="G10" s="17">
        <v>1169</v>
      </c>
      <c r="H10" s="12">
        <f t="shared" si="1"/>
        <v>2319</v>
      </c>
      <c r="I10" s="13">
        <f t="shared" si="2"/>
        <v>43.41260853152133</v>
      </c>
      <c r="J10" s="13">
        <f t="shared" si="2"/>
        <v>46.37048790162634</v>
      </c>
      <c r="K10" s="14">
        <f t="shared" si="2"/>
        <v>44.85493230174081</v>
      </c>
    </row>
    <row r="11" spans="1:11" s="5" customFormat="1" ht="21.75" customHeight="1">
      <c r="A11" s="10">
        <v>7</v>
      </c>
      <c r="B11" s="11" t="s">
        <v>11</v>
      </c>
      <c r="C11" s="12">
        <v>1108</v>
      </c>
      <c r="D11" s="12">
        <v>1164</v>
      </c>
      <c r="E11" s="12">
        <f t="shared" si="0"/>
        <v>2272</v>
      </c>
      <c r="F11" s="12">
        <v>670</v>
      </c>
      <c r="G11" s="12">
        <v>741</v>
      </c>
      <c r="H11" s="12">
        <f t="shared" si="1"/>
        <v>1411</v>
      </c>
      <c r="I11" s="13">
        <f t="shared" si="2"/>
        <v>60.46931407942239</v>
      </c>
      <c r="J11" s="13">
        <f t="shared" si="2"/>
        <v>63.65979381443299</v>
      </c>
      <c r="K11" s="14">
        <f t="shared" si="2"/>
        <v>62.10387323943662</v>
      </c>
    </row>
    <row r="12" spans="1:11" s="5" customFormat="1" ht="21.75" customHeight="1">
      <c r="A12" s="10">
        <v>8</v>
      </c>
      <c r="B12" s="11" t="s">
        <v>12</v>
      </c>
      <c r="C12" s="12">
        <v>1222</v>
      </c>
      <c r="D12" s="12">
        <v>1225</v>
      </c>
      <c r="E12" s="12">
        <f t="shared" si="0"/>
        <v>2447</v>
      </c>
      <c r="F12" s="12">
        <v>568</v>
      </c>
      <c r="G12" s="12">
        <v>635</v>
      </c>
      <c r="H12" s="12">
        <f t="shared" si="1"/>
        <v>1203</v>
      </c>
      <c r="I12" s="13">
        <f t="shared" si="2"/>
        <v>46.48117839607202</v>
      </c>
      <c r="J12" s="13">
        <f t="shared" si="2"/>
        <v>51.83673469387755</v>
      </c>
      <c r="K12" s="14">
        <f t="shared" si="2"/>
        <v>49.1622394769105</v>
      </c>
    </row>
    <row r="13" spans="1:11" s="5" customFormat="1" ht="21.75" customHeight="1">
      <c r="A13" s="10">
        <v>9</v>
      </c>
      <c r="B13" s="11" t="s">
        <v>13</v>
      </c>
      <c r="C13" s="12">
        <v>2524</v>
      </c>
      <c r="D13" s="12">
        <v>2495</v>
      </c>
      <c r="E13" s="12">
        <f t="shared" si="0"/>
        <v>5019</v>
      </c>
      <c r="F13" s="12">
        <v>1135</v>
      </c>
      <c r="G13" s="12">
        <v>1244</v>
      </c>
      <c r="H13" s="12">
        <f t="shared" si="1"/>
        <v>2379</v>
      </c>
      <c r="I13" s="13">
        <f t="shared" si="2"/>
        <v>44.968304278922346</v>
      </c>
      <c r="J13" s="13">
        <f t="shared" si="2"/>
        <v>49.859719438877754</v>
      </c>
      <c r="K13" s="14">
        <f t="shared" si="2"/>
        <v>47.399880454273756</v>
      </c>
    </row>
    <row r="14" spans="1:11" s="5" customFormat="1" ht="21.75" customHeight="1">
      <c r="A14" s="10">
        <v>10</v>
      </c>
      <c r="B14" s="11" t="s">
        <v>14</v>
      </c>
      <c r="C14" s="12">
        <v>1021</v>
      </c>
      <c r="D14" s="12">
        <v>1076</v>
      </c>
      <c r="E14" s="12">
        <f t="shared" si="0"/>
        <v>2097</v>
      </c>
      <c r="F14" s="12">
        <v>453</v>
      </c>
      <c r="G14" s="12">
        <v>522</v>
      </c>
      <c r="H14" s="12">
        <f t="shared" si="1"/>
        <v>975</v>
      </c>
      <c r="I14" s="13">
        <f t="shared" si="2"/>
        <v>44.36826640548482</v>
      </c>
      <c r="J14" s="13">
        <f t="shared" si="2"/>
        <v>48.51301115241636</v>
      </c>
      <c r="K14" s="14">
        <f t="shared" si="2"/>
        <v>46.49499284692418</v>
      </c>
    </row>
    <row r="15" spans="1:11" s="5" customFormat="1" ht="21.75" customHeight="1">
      <c r="A15" s="10">
        <v>11</v>
      </c>
      <c r="B15" s="11" t="s">
        <v>15</v>
      </c>
      <c r="C15" s="12">
        <v>2049</v>
      </c>
      <c r="D15" s="12">
        <v>2071</v>
      </c>
      <c r="E15" s="12">
        <f t="shared" si="0"/>
        <v>4120</v>
      </c>
      <c r="F15" s="12">
        <v>1017</v>
      </c>
      <c r="G15" s="12">
        <v>1106</v>
      </c>
      <c r="H15" s="12">
        <f t="shared" si="1"/>
        <v>2123</v>
      </c>
      <c r="I15" s="13">
        <f t="shared" si="2"/>
        <v>49.633967789165446</v>
      </c>
      <c r="J15" s="13">
        <f t="shared" si="2"/>
        <v>53.4041525832931</v>
      </c>
      <c r="K15" s="14">
        <f t="shared" si="2"/>
        <v>51.529126213592235</v>
      </c>
    </row>
    <row r="16" spans="1:11" s="5" customFormat="1" ht="21.75" customHeight="1">
      <c r="A16" s="10">
        <v>12</v>
      </c>
      <c r="B16" s="11" t="s">
        <v>16</v>
      </c>
      <c r="C16" s="12">
        <v>1078</v>
      </c>
      <c r="D16" s="12">
        <v>1093</v>
      </c>
      <c r="E16" s="12">
        <f t="shared" si="0"/>
        <v>2171</v>
      </c>
      <c r="F16" s="12">
        <v>503</v>
      </c>
      <c r="G16" s="12">
        <v>570</v>
      </c>
      <c r="H16" s="12">
        <f t="shared" si="1"/>
        <v>1073</v>
      </c>
      <c r="I16" s="13">
        <f t="shared" si="2"/>
        <v>46.66048237476809</v>
      </c>
      <c r="J16" s="13">
        <f t="shared" si="2"/>
        <v>52.15004574565416</v>
      </c>
      <c r="K16" s="14">
        <f t="shared" si="2"/>
        <v>49.42422846614463</v>
      </c>
    </row>
    <row r="17" spans="1:11" s="5" customFormat="1" ht="21.75" customHeight="1">
      <c r="A17" s="10">
        <v>13</v>
      </c>
      <c r="B17" s="11" t="s">
        <v>17</v>
      </c>
      <c r="C17" s="12">
        <v>1293</v>
      </c>
      <c r="D17" s="12">
        <v>1265</v>
      </c>
      <c r="E17" s="12">
        <f t="shared" si="0"/>
        <v>2558</v>
      </c>
      <c r="F17" s="12">
        <v>625</v>
      </c>
      <c r="G17" s="12">
        <v>684</v>
      </c>
      <c r="H17" s="12">
        <f t="shared" si="1"/>
        <v>1309</v>
      </c>
      <c r="I17" s="13">
        <f t="shared" si="2"/>
        <v>48.33720030935808</v>
      </c>
      <c r="J17" s="13">
        <f t="shared" si="2"/>
        <v>54.07114624505929</v>
      </c>
      <c r="K17" s="14">
        <f t="shared" si="2"/>
        <v>51.17279124315872</v>
      </c>
    </row>
    <row r="18" spans="1:11" s="5" customFormat="1" ht="21.75" customHeight="1">
      <c r="A18" s="10">
        <v>14</v>
      </c>
      <c r="B18" s="11" t="s">
        <v>18</v>
      </c>
      <c r="C18" s="12">
        <v>959</v>
      </c>
      <c r="D18" s="12">
        <v>872</v>
      </c>
      <c r="E18" s="12">
        <f t="shared" si="0"/>
        <v>1831</v>
      </c>
      <c r="F18" s="12">
        <v>462</v>
      </c>
      <c r="G18" s="12">
        <v>482</v>
      </c>
      <c r="H18" s="12">
        <f t="shared" si="1"/>
        <v>944</v>
      </c>
      <c r="I18" s="13">
        <f t="shared" si="2"/>
        <v>48.175182481751825</v>
      </c>
      <c r="J18" s="13">
        <f t="shared" si="2"/>
        <v>55.27522935779816</v>
      </c>
      <c r="K18" s="14">
        <f t="shared" si="2"/>
        <v>51.55652648825778</v>
      </c>
    </row>
    <row r="19" spans="1:11" s="5" customFormat="1" ht="21.75" customHeight="1">
      <c r="A19" s="10">
        <v>15</v>
      </c>
      <c r="B19" s="11" t="s">
        <v>19</v>
      </c>
      <c r="C19" s="12">
        <v>674</v>
      </c>
      <c r="D19" s="12">
        <v>701</v>
      </c>
      <c r="E19" s="12">
        <f t="shared" si="0"/>
        <v>1375</v>
      </c>
      <c r="F19" s="12">
        <v>325</v>
      </c>
      <c r="G19" s="12">
        <v>363</v>
      </c>
      <c r="H19" s="12">
        <f t="shared" si="1"/>
        <v>688</v>
      </c>
      <c r="I19" s="13">
        <f t="shared" si="2"/>
        <v>48.21958456973294</v>
      </c>
      <c r="J19" s="13">
        <f t="shared" si="2"/>
        <v>51.78316690442225</v>
      </c>
      <c r="K19" s="14">
        <f t="shared" si="2"/>
        <v>50.03636363636363</v>
      </c>
    </row>
    <row r="20" spans="1:11" s="5" customFormat="1" ht="21.75" customHeight="1">
      <c r="A20" s="10">
        <v>16</v>
      </c>
      <c r="B20" s="11" t="s">
        <v>20</v>
      </c>
      <c r="C20" s="12">
        <v>2191</v>
      </c>
      <c r="D20" s="12">
        <v>2346</v>
      </c>
      <c r="E20" s="12">
        <f t="shared" si="0"/>
        <v>4537</v>
      </c>
      <c r="F20" s="12">
        <v>1034</v>
      </c>
      <c r="G20" s="12">
        <v>1166</v>
      </c>
      <c r="H20" s="12">
        <f t="shared" si="1"/>
        <v>2200</v>
      </c>
      <c r="I20" s="13">
        <f t="shared" si="2"/>
        <v>47.193062528525786</v>
      </c>
      <c r="J20" s="13">
        <f t="shared" si="2"/>
        <v>49.70161977834612</v>
      </c>
      <c r="K20" s="14">
        <f t="shared" si="2"/>
        <v>48.4901917566674</v>
      </c>
    </row>
    <row r="21" spans="1:11" s="5" customFormat="1" ht="21.75" customHeight="1">
      <c r="A21" s="10">
        <v>17</v>
      </c>
      <c r="B21" s="11" t="s">
        <v>21</v>
      </c>
      <c r="C21" s="12">
        <v>1548</v>
      </c>
      <c r="D21" s="12">
        <v>1608</v>
      </c>
      <c r="E21" s="12">
        <f t="shared" si="0"/>
        <v>3156</v>
      </c>
      <c r="F21" s="12">
        <v>710</v>
      </c>
      <c r="G21" s="12">
        <v>776</v>
      </c>
      <c r="H21" s="12">
        <f t="shared" si="1"/>
        <v>1486</v>
      </c>
      <c r="I21" s="13">
        <f t="shared" si="2"/>
        <v>45.8656330749354</v>
      </c>
      <c r="J21" s="13">
        <f t="shared" si="2"/>
        <v>48.258706467661696</v>
      </c>
      <c r="K21" s="14">
        <f t="shared" si="2"/>
        <v>47.08491761723701</v>
      </c>
    </row>
    <row r="22" spans="1:11" s="5" customFormat="1" ht="21.75" customHeight="1">
      <c r="A22" s="10">
        <v>18</v>
      </c>
      <c r="B22" s="11" t="s">
        <v>22</v>
      </c>
      <c r="C22" s="12">
        <v>1812</v>
      </c>
      <c r="D22" s="12">
        <v>1743</v>
      </c>
      <c r="E22" s="12">
        <f t="shared" si="0"/>
        <v>3555</v>
      </c>
      <c r="F22" s="12">
        <v>628</v>
      </c>
      <c r="G22" s="12">
        <v>668</v>
      </c>
      <c r="H22" s="12">
        <f t="shared" si="1"/>
        <v>1296</v>
      </c>
      <c r="I22" s="13">
        <f t="shared" si="2"/>
        <v>34.65783664459161</v>
      </c>
      <c r="J22" s="13">
        <f t="shared" si="2"/>
        <v>38.32472748135399</v>
      </c>
      <c r="K22" s="14">
        <f t="shared" si="2"/>
        <v>36.45569620253165</v>
      </c>
    </row>
    <row r="23" spans="1:11" s="5" customFormat="1" ht="21.75" customHeight="1">
      <c r="A23" s="10">
        <v>19</v>
      </c>
      <c r="B23" s="18" t="s">
        <v>23</v>
      </c>
      <c r="C23" s="12">
        <v>2344</v>
      </c>
      <c r="D23" s="12">
        <v>2443</v>
      </c>
      <c r="E23" s="12">
        <f t="shared" si="0"/>
        <v>4787</v>
      </c>
      <c r="F23" s="12">
        <v>1127</v>
      </c>
      <c r="G23" s="12">
        <v>1129</v>
      </c>
      <c r="H23" s="12">
        <f t="shared" si="1"/>
        <v>2256</v>
      </c>
      <c r="I23" s="13">
        <f t="shared" si="2"/>
        <v>48.080204778157</v>
      </c>
      <c r="J23" s="13">
        <f t="shared" si="2"/>
        <v>46.21367171510438</v>
      </c>
      <c r="K23" s="14">
        <f t="shared" si="2"/>
        <v>47.12763735115939</v>
      </c>
    </row>
    <row r="24" spans="1:11" s="5" customFormat="1" ht="21.75" customHeight="1">
      <c r="A24" s="10">
        <v>20</v>
      </c>
      <c r="B24" s="11" t="s">
        <v>24</v>
      </c>
      <c r="C24" s="12">
        <v>1432</v>
      </c>
      <c r="D24" s="12">
        <v>1462</v>
      </c>
      <c r="E24" s="12">
        <f t="shared" si="0"/>
        <v>2894</v>
      </c>
      <c r="F24" s="12">
        <v>704</v>
      </c>
      <c r="G24" s="12">
        <v>787</v>
      </c>
      <c r="H24" s="12">
        <f t="shared" si="1"/>
        <v>1491</v>
      </c>
      <c r="I24" s="13">
        <f t="shared" si="2"/>
        <v>49.162011173184354</v>
      </c>
      <c r="J24" s="13">
        <f t="shared" si="2"/>
        <v>53.83036935704515</v>
      </c>
      <c r="K24" s="14">
        <f t="shared" si="2"/>
        <v>51.52038700760193</v>
      </c>
    </row>
    <row r="25" spans="1:11" s="5" customFormat="1" ht="21.75" customHeight="1">
      <c r="A25" s="10">
        <v>21</v>
      </c>
      <c r="B25" s="11" t="s">
        <v>25</v>
      </c>
      <c r="C25" s="12">
        <v>877</v>
      </c>
      <c r="D25" s="12">
        <v>915</v>
      </c>
      <c r="E25" s="12">
        <f t="shared" si="0"/>
        <v>1792</v>
      </c>
      <c r="F25" s="12">
        <v>519</v>
      </c>
      <c r="G25" s="12">
        <v>565</v>
      </c>
      <c r="H25" s="12">
        <f t="shared" si="1"/>
        <v>1084</v>
      </c>
      <c r="I25" s="13">
        <f t="shared" si="2"/>
        <v>59.17901938426454</v>
      </c>
      <c r="J25" s="13">
        <f t="shared" si="2"/>
        <v>61.74863387978142</v>
      </c>
      <c r="K25" s="14">
        <f t="shared" si="2"/>
        <v>60.49107142857143</v>
      </c>
    </row>
    <row r="26" spans="1:11" s="5" customFormat="1" ht="21.75" customHeight="1">
      <c r="A26" s="10">
        <v>22</v>
      </c>
      <c r="B26" s="11" t="s">
        <v>26</v>
      </c>
      <c r="C26" s="12">
        <v>2084</v>
      </c>
      <c r="D26" s="12">
        <v>2191</v>
      </c>
      <c r="E26" s="12">
        <f t="shared" si="0"/>
        <v>4275</v>
      </c>
      <c r="F26" s="12">
        <v>981</v>
      </c>
      <c r="G26" s="12">
        <v>1083</v>
      </c>
      <c r="H26" s="12">
        <f t="shared" si="1"/>
        <v>2064</v>
      </c>
      <c r="I26" s="13">
        <f t="shared" si="2"/>
        <v>47.07293666026872</v>
      </c>
      <c r="J26" s="13">
        <f t="shared" si="2"/>
        <v>49.4294842537654</v>
      </c>
      <c r="K26" s="14">
        <f t="shared" si="2"/>
        <v>48.280701754385966</v>
      </c>
    </row>
    <row r="27" spans="1:11" s="5" customFormat="1" ht="21.75" customHeight="1">
      <c r="A27" s="10">
        <v>23</v>
      </c>
      <c r="B27" s="11" t="s">
        <v>27</v>
      </c>
      <c r="C27" s="12">
        <v>2271</v>
      </c>
      <c r="D27" s="12">
        <v>2354</v>
      </c>
      <c r="E27" s="12">
        <f t="shared" si="0"/>
        <v>4625</v>
      </c>
      <c r="F27" s="12">
        <v>1124</v>
      </c>
      <c r="G27" s="12">
        <v>1183</v>
      </c>
      <c r="H27" s="12">
        <f t="shared" si="1"/>
        <v>2307</v>
      </c>
      <c r="I27" s="13">
        <f t="shared" si="2"/>
        <v>49.49361514751211</v>
      </c>
      <c r="J27" s="13">
        <f t="shared" si="2"/>
        <v>50.25488530161427</v>
      </c>
      <c r="K27" s="14">
        <f t="shared" si="2"/>
        <v>49.88108108108108</v>
      </c>
    </row>
    <row r="28" spans="1:11" s="5" customFormat="1" ht="21.75" customHeight="1">
      <c r="A28" s="10">
        <v>24</v>
      </c>
      <c r="B28" s="11" t="s">
        <v>28</v>
      </c>
      <c r="C28" s="12">
        <v>1076</v>
      </c>
      <c r="D28" s="12">
        <v>1160</v>
      </c>
      <c r="E28" s="12">
        <f t="shared" si="0"/>
        <v>2236</v>
      </c>
      <c r="F28" s="12">
        <v>626</v>
      </c>
      <c r="G28" s="12">
        <v>672</v>
      </c>
      <c r="H28" s="12">
        <f t="shared" si="1"/>
        <v>1298</v>
      </c>
      <c r="I28" s="13">
        <f t="shared" si="2"/>
        <v>58.17843866171004</v>
      </c>
      <c r="J28" s="13">
        <f t="shared" si="2"/>
        <v>57.931034482758626</v>
      </c>
      <c r="K28" s="14">
        <f t="shared" si="2"/>
        <v>58.05008944543828</v>
      </c>
    </row>
    <row r="29" spans="1:11" s="5" customFormat="1" ht="21.75" customHeight="1">
      <c r="A29" s="10">
        <v>25</v>
      </c>
      <c r="B29" s="11" t="s">
        <v>29</v>
      </c>
      <c r="C29" s="12">
        <v>1503</v>
      </c>
      <c r="D29" s="12">
        <v>1672</v>
      </c>
      <c r="E29" s="12">
        <f t="shared" si="0"/>
        <v>3175</v>
      </c>
      <c r="F29" s="12">
        <v>791</v>
      </c>
      <c r="G29" s="12">
        <v>952</v>
      </c>
      <c r="H29" s="12">
        <f t="shared" si="1"/>
        <v>1743</v>
      </c>
      <c r="I29" s="13">
        <f t="shared" si="2"/>
        <v>52.62807717897539</v>
      </c>
      <c r="J29" s="13">
        <f t="shared" si="2"/>
        <v>56.9377990430622</v>
      </c>
      <c r="K29" s="14">
        <f t="shared" si="2"/>
        <v>54.897637795275585</v>
      </c>
    </row>
    <row r="30" spans="1:11" s="5" customFormat="1" ht="21.75" customHeight="1">
      <c r="A30" s="10">
        <v>26</v>
      </c>
      <c r="B30" s="11" t="s">
        <v>30</v>
      </c>
      <c r="C30" s="12">
        <v>817</v>
      </c>
      <c r="D30" s="12">
        <v>922</v>
      </c>
      <c r="E30" s="12">
        <f t="shared" si="0"/>
        <v>1739</v>
      </c>
      <c r="F30" s="12">
        <v>426</v>
      </c>
      <c r="G30" s="12">
        <v>512</v>
      </c>
      <c r="H30" s="12">
        <f t="shared" si="1"/>
        <v>938</v>
      </c>
      <c r="I30" s="13">
        <f t="shared" si="2"/>
        <v>52.141982864137084</v>
      </c>
      <c r="J30" s="13">
        <f t="shared" si="2"/>
        <v>55.53145336225597</v>
      </c>
      <c r="K30" s="14">
        <f t="shared" si="2"/>
        <v>53.93904542840713</v>
      </c>
    </row>
    <row r="31" spans="1:11" s="5" customFormat="1" ht="21.75" customHeight="1">
      <c r="A31" s="10">
        <v>27</v>
      </c>
      <c r="B31" s="11" t="s">
        <v>31</v>
      </c>
      <c r="C31" s="12">
        <v>2313</v>
      </c>
      <c r="D31" s="12">
        <v>2535</v>
      </c>
      <c r="E31" s="12">
        <f t="shared" si="0"/>
        <v>4848</v>
      </c>
      <c r="F31" s="12">
        <v>1171</v>
      </c>
      <c r="G31" s="12">
        <v>1315</v>
      </c>
      <c r="H31" s="12">
        <f t="shared" si="1"/>
        <v>2486</v>
      </c>
      <c r="I31" s="13">
        <f t="shared" si="2"/>
        <v>50.62689148292261</v>
      </c>
      <c r="J31" s="13">
        <f t="shared" si="2"/>
        <v>51.87376725838264</v>
      </c>
      <c r="K31" s="14">
        <f t="shared" si="2"/>
        <v>51.278877887788774</v>
      </c>
    </row>
    <row r="32" spans="1:11" s="5" customFormat="1" ht="21.75" customHeight="1">
      <c r="A32" s="10">
        <v>28</v>
      </c>
      <c r="B32" s="11" t="s">
        <v>32</v>
      </c>
      <c r="C32" s="12">
        <v>1808</v>
      </c>
      <c r="D32" s="12">
        <v>1916</v>
      </c>
      <c r="E32" s="12">
        <f t="shared" si="0"/>
        <v>3724</v>
      </c>
      <c r="F32" s="12">
        <v>910</v>
      </c>
      <c r="G32" s="12">
        <v>958</v>
      </c>
      <c r="H32" s="12">
        <f t="shared" si="1"/>
        <v>1868</v>
      </c>
      <c r="I32" s="13">
        <f t="shared" si="2"/>
        <v>50.33185840707964</v>
      </c>
      <c r="J32" s="13">
        <f t="shared" si="2"/>
        <v>50</v>
      </c>
      <c r="K32" s="14">
        <f t="shared" si="2"/>
        <v>50.161117078410314</v>
      </c>
    </row>
    <row r="33" spans="1:11" s="5" customFormat="1" ht="21.75" customHeight="1">
      <c r="A33" s="10">
        <v>29</v>
      </c>
      <c r="B33" s="11" t="s">
        <v>33</v>
      </c>
      <c r="C33" s="12">
        <v>706</v>
      </c>
      <c r="D33" s="12">
        <v>726</v>
      </c>
      <c r="E33" s="12">
        <f t="shared" si="0"/>
        <v>1432</v>
      </c>
      <c r="F33" s="12">
        <v>312</v>
      </c>
      <c r="G33" s="12">
        <v>338</v>
      </c>
      <c r="H33" s="12">
        <f t="shared" si="1"/>
        <v>650</v>
      </c>
      <c r="I33" s="13">
        <f t="shared" si="2"/>
        <v>44.19263456090651</v>
      </c>
      <c r="J33" s="13">
        <f t="shared" si="2"/>
        <v>46.5564738292011</v>
      </c>
      <c r="K33" s="14">
        <f t="shared" si="2"/>
        <v>45.391061452513966</v>
      </c>
    </row>
    <row r="34" spans="1:11" s="5" customFormat="1" ht="21.75" customHeight="1">
      <c r="A34" s="10">
        <v>30</v>
      </c>
      <c r="B34" s="11" t="s">
        <v>34</v>
      </c>
      <c r="C34" s="12">
        <v>977</v>
      </c>
      <c r="D34" s="12">
        <v>1023</v>
      </c>
      <c r="E34" s="12">
        <f t="shared" si="0"/>
        <v>2000</v>
      </c>
      <c r="F34" s="12">
        <v>485</v>
      </c>
      <c r="G34" s="12">
        <v>524</v>
      </c>
      <c r="H34" s="12">
        <f t="shared" si="1"/>
        <v>1009</v>
      </c>
      <c r="I34" s="13">
        <f t="shared" si="2"/>
        <v>49.6417604912999</v>
      </c>
      <c r="J34" s="13">
        <f t="shared" si="2"/>
        <v>51.2218963831867</v>
      </c>
      <c r="K34" s="14">
        <f t="shared" si="2"/>
        <v>50.449999999999996</v>
      </c>
    </row>
    <row r="35" spans="1:11" s="5" customFormat="1" ht="21.75" customHeight="1">
      <c r="A35" s="10">
        <v>31</v>
      </c>
      <c r="B35" s="11" t="s">
        <v>35</v>
      </c>
      <c r="C35" s="12">
        <v>1505</v>
      </c>
      <c r="D35" s="12">
        <v>1552</v>
      </c>
      <c r="E35" s="12">
        <f t="shared" si="0"/>
        <v>3057</v>
      </c>
      <c r="F35" s="12">
        <v>808</v>
      </c>
      <c r="G35" s="12">
        <v>839</v>
      </c>
      <c r="H35" s="12">
        <f t="shared" si="1"/>
        <v>1647</v>
      </c>
      <c r="I35" s="13">
        <f t="shared" si="2"/>
        <v>53.68770764119601</v>
      </c>
      <c r="J35" s="13">
        <f t="shared" si="2"/>
        <v>54.05927835051546</v>
      </c>
      <c r="K35" s="14">
        <f t="shared" si="2"/>
        <v>53.876349362119726</v>
      </c>
    </row>
    <row r="36" spans="1:11" s="5" customFormat="1" ht="21.75" customHeight="1">
      <c r="A36" s="10">
        <v>32</v>
      </c>
      <c r="B36" s="19" t="s">
        <v>36</v>
      </c>
      <c r="C36" s="12">
        <v>1309</v>
      </c>
      <c r="D36" s="12">
        <v>1419</v>
      </c>
      <c r="E36" s="12">
        <f t="shared" si="0"/>
        <v>2728</v>
      </c>
      <c r="F36" s="12">
        <v>698</v>
      </c>
      <c r="G36" s="12">
        <v>806</v>
      </c>
      <c r="H36" s="12">
        <f t="shared" si="1"/>
        <v>1504</v>
      </c>
      <c r="I36" s="13">
        <f t="shared" si="2"/>
        <v>53.32314744079451</v>
      </c>
      <c r="J36" s="13">
        <f t="shared" si="2"/>
        <v>56.800563777307964</v>
      </c>
      <c r="K36" s="14">
        <f t="shared" si="2"/>
        <v>55.13196480938416</v>
      </c>
    </row>
    <row r="37" spans="1:11" s="5" customFormat="1" ht="21.75" customHeight="1">
      <c r="A37" s="10">
        <v>33</v>
      </c>
      <c r="B37" s="11" t="s">
        <v>37</v>
      </c>
      <c r="C37" s="12">
        <v>1703</v>
      </c>
      <c r="D37" s="12">
        <v>1605</v>
      </c>
      <c r="E37" s="12">
        <f t="shared" si="0"/>
        <v>3308</v>
      </c>
      <c r="F37" s="12">
        <v>797</v>
      </c>
      <c r="G37" s="12">
        <v>803</v>
      </c>
      <c r="H37" s="12">
        <f t="shared" si="1"/>
        <v>1600</v>
      </c>
      <c r="I37" s="13">
        <f t="shared" si="2"/>
        <v>46.79976512037581</v>
      </c>
      <c r="J37" s="13">
        <f t="shared" si="2"/>
        <v>50.03115264797508</v>
      </c>
      <c r="K37" s="14">
        <f t="shared" si="2"/>
        <v>48.36759371221282</v>
      </c>
    </row>
    <row r="38" spans="1:11" s="5" customFormat="1" ht="21.75" customHeight="1">
      <c r="A38" s="10">
        <v>34</v>
      </c>
      <c r="B38" s="11" t="s">
        <v>38</v>
      </c>
      <c r="C38" s="12">
        <v>1611</v>
      </c>
      <c r="D38" s="12">
        <v>1627</v>
      </c>
      <c r="E38" s="12">
        <f t="shared" si="0"/>
        <v>3238</v>
      </c>
      <c r="F38" s="12">
        <v>716</v>
      </c>
      <c r="G38" s="12">
        <v>821</v>
      </c>
      <c r="H38" s="12">
        <f t="shared" si="1"/>
        <v>1537</v>
      </c>
      <c r="I38" s="13">
        <f t="shared" si="2"/>
        <v>44.44444444444444</v>
      </c>
      <c r="J38" s="13">
        <f t="shared" si="2"/>
        <v>50.46097111247695</v>
      </c>
      <c r="K38" s="14">
        <f t="shared" si="2"/>
        <v>47.46757257566399</v>
      </c>
    </row>
    <row r="39" spans="1:11" s="5" customFormat="1" ht="21.75" customHeight="1">
      <c r="A39" s="10">
        <v>35</v>
      </c>
      <c r="B39" s="11" t="s">
        <v>39</v>
      </c>
      <c r="C39" s="12">
        <v>861</v>
      </c>
      <c r="D39" s="12">
        <v>842</v>
      </c>
      <c r="E39" s="12">
        <f t="shared" si="0"/>
        <v>1703</v>
      </c>
      <c r="F39" s="12">
        <v>433</v>
      </c>
      <c r="G39" s="12">
        <v>494</v>
      </c>
      <c r="H39" s="12">
        <f t="shared" si="1"/>
        <v>927</v>
      </c>
      <c r="I39" s="13">
        <f t="shared" si="2"/>
        <v>50.29036004645761</v>
      </c>
      <c r="J39" s="13">
        <f t="shared" si="2"/>
        <v>58.66983372921615</v>
      </c>
      <c r="K39" s="14">
        <f t="shared" si="2"/>
        <v>54.43335290663535</v>
      </c>
    </row>
    <row r="40" spans="1:11" s="5" customFormat="1" ht="21.75" customHeight="1">
      <c r="A40" s="10">
        <v>36</v>
      </c>
      <c r="B40" s="11" t="s">
        <v>40</v>
      </c>
      <c r="C40" s="12">
        <v>1916</v>
      </c>
      <c r="D40" s="12">
        <v>1804</v>
      </c>
      <c r="E40" s="12">
        <f t="shared" si="0"/>
        <v>3720</v>
      </c>
      <c r="F40" s="12">
        <v>945</v>
      </c>
      <c r="G40" s="12">
        <v>951</v>
      </c>
      <c r="H40" s="12">
        <f t="shared" si="1"/>
        <v>1896</v>
      </c>
      <c r="I40" s="13">
        <f t="shared" si="2"/>
        <v>49.32150313152401</v>
      </c>
      <c r="J40" s="13">
        <f t="shared" si="2"/>
        <v>52.71618625277162</v>
      </c>
      <c r="K40" s="14">
        <f t="shared" si="2"/>
        <v>50.967741935483865</v>
      </c>
    </row>
    <row r="41" spans="1:11" s="5" customFormat="1" ht="21.75" customHeight="1">
      <c r="A41" s="10">
        <v>37</v>
      </c>
      <c r="B41" s="11" t="s">
        <v>41</v>
      </c>
      <c r="C41" s="12">
        <v>1357</v>
      </c>
      <c r="D41" s="12">
        <v>1399</v>
      </c>
      <c r="E41" s="12">
        <f t="shared" si="0"/>
        <v>2756</v>
      </c>
      <c r="F41" s="12">
        <v>743</v>
      </c>
      <c r="G41" s="12">
        <v>822</v>
      </c>
      <c r="H41" s="12">
        <f t="shared" si="1"/>
        <v>1565</v>
      </c>
      <c r="I41" s="13">
        <f t="shared" si="2"/>
        <v>54.75313190862195</v>
      </c>
      <c r="J41" s="13">
        <f t="shared" si="2"/>
        <v>58.756254467476765</v>
      </c>
      <c r="K41" s="14">
        <f t="shared" si="2"/>
        <v>56.78519593613933</v>
      </c>
    </row>
    <row r="42" spans="1:11" s="5" customFormat="1" ht="21.75" customHeight="1">
      <c r="A42" s="10">
        <v>38</v>
      </c>
      <c r="B42" s="11" t="s">
        <v>42</v>
      </c>
      <c r="C42" s="12">
        <v>2114</v>
      </c>
      <c r="D42" s="12">
        <v>2175</v>
      </c>
      <c r="E42" s="12">
        <f t="shared" si="0"/>
        <v>4289</v>
      </c>
      <c r="F42" s="12">
        <v>1133</v>
      </c>
      <c r="G42" s="12">
        <v>1229</v>
      </c>
      <c r="H42" s="12">
        <f t="shared" si="1"/>
        <v>2362</v>
      </c>
      <c r="I42" s="13">
        <f t="shared" si="2"/>
        <v>53.59508041627247</v>
      </c>
      <c r="J42" s="13">
        <f t="shared" si="2"/>
        <v>56.50574712643678</v>
      </c>
      <c r="K42" s="14">
        <f t="shared" si="2"/>
        <v>55.071112147353695</v>
      </c>
    </row>
    <row r="43" spans="1:11" s="5" customFormat="1" ht="21.75" customHeight="1">
      <c r="A43" s="10">
        <v>39</v>
      </c>
      <c r="B43" s="11" t="s">
        <v>43</v>
      </c>
      <c r="C43" s="12">
        <v>2142</v>
      </c>
      <c r="D43" s="12">
        <v>2252</v>
      </c>
      <c r="E43" s="12">
        <f t="shared" si="0"/>
        <v>4394</v>
      </c>
      <c r="F43" s="12">
        <v>1036</v>
      </c>
      <c r="G43" s="12">
        <v>1150</v>
      </c>
      <c r="H43" s="12">
        <f t="shared" si="1"/>
        <v>2186</v>
      </c>
      <c r="I43" s="13">
        <f t="shared" si="2"/>
        <v>48.36601307189542</v>
      </c>
      <c r="J43" s="13">
        <f t="shared" si="2"/>
        <v>51.06571936056839</v>
      </c>
      <c r="K43" s="14">
        <f t="shared" si="2"/>
        <v>49.74965862539827</v>
      </c>
    </row>
    <row r="44" spans="1:11" s="5" customFormat="1" ht="21.75" customHeight="1" thickBot="1">
      <c r="A44" s="20">
        <v>40</v>
      </c>
      <c r="B44" s="21" t="s">
        <v>49</v>
      </c>
      <c r="C44" s="22">
        <v>1529</v>
      </c>
      <c r="D44" s="22">
        <v>1628</v>
      </c>
      <c r="E44" s="12">
        <f t="shared" si="0"/>
        <v>3157</v>
      </c>
      <c r="F44" s="22">
        <v>747</v>
      </c>
      <c r="G44" s="22">
        <v>834</v>
      </c>
      <c r="H44" s="12">
        <f t="shared" si="1"/>
        <v>1581</v>
      </c>
      <c r="I44" s="23">
        <f t="shared" si="2"/>
        <v>48.855461085676914</v>
      </c>
      <c r="J44" s="23">
        <f t="shared" si="2"/>
        <v>51.22850122850123</v>
      </c>
      <c r="K44" s="24">
        <f t="shared" si="2"/>
        <v>50.079189103579345</v>
      </c>
    </row>
    <row r="45" spans="1:11" s="5" customFormat="1" ht="21.75" customHeight="1" thickBot="1">
      <c r="A45" s="36" t="s">
        <v>44</v>
      </c>
      <c r="B45" s="37"/>
      <c r="C45" s="25">
        <f aca="true" t="shared" si="3" ref="C45:H45">SUM(C5:C44)</f>
        <v>65084</v>
      </c>
      <c r="D45" s="25">
        <f t="shared" si="3"/>
        <v>66705</v>
      </c>
      <c r="E45" s="25">
        <f t="shared" si="3"/>
        <v>131789</v>
      </c>
      <c r="F45" s="26">
        <f t="shared" si="3"/>
        <v>31737</v>
      </c>
      <c r="G45" s="26">
        <f t="shared" si="3"/>
        <v>34637</v>
      </c>
      <c r="H45" s="26">
        <f t="shared" si="3"/>
        <v>66374</v>
      </c>
      <c r="I45" s="27">
        <f t="shared" si="2"/>
        <v>48.76313686927663</v>
      </c>
      <c r="J45" s="27">
        <f t="shared" si="2"/>
        <v>51.92564275541564</v>
      </c>
      <c r="K45" s="28">
        <f t="shared" si="2"/>
        <v>50.36383916715356</v>
      </c>
    </row>
  </sheetData>
  <sheetProtection/>
  <mergeCells count="6">
    <mergeCell ref="I2:K3"/>
    <mergeCell ref="A45:B45"/>
    <mergeCell ref="A2:A4"/>
    <mergeCell ref="B2:B4"/>
    <mergeCell ref="C2:E3"/>
    <mergeCell ref="F2:H3"/>
  </mergeCells>
  <printOptions horizontalCentered="1"/>
  <pageMargins left="0.6692913385826772" right="0.31496062992125984" top="0.4724409448818898" bottom="0.5511811023622047" header="0.31496062992125984" footer="0.2755905511811024"/>
  <pageSetup firstPageNumber="33" useFirstPageNumber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選挙管理委員会事務局</dc:creator>
  <cp:keywords/>
  <dc:description/>
  <cp:lastModifiedBy>選挙管理委員会</cp:lastModifiedBy>
  <cp:lastPrinted>2012-09-19T22:37:20Z</cp:lastPrinted>
  <dcterms:created xsi:type="dcterms:W3CDTF">2012-09-19T07:18:21Z</dcterms:created>
  <dcterms:modified xsi:type="dcterms:W3CDTF">2016-03-24T00:58:09Z</dcterms:modified>
  <cp:category/>
  <cp:version/>
  <cp:contentType/>
  <cp:contentStatus/>
</cp:coreProperties>
</file>